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9" activeTab="0"/>
  </bookViews>
  <sheets>
    <sheet name="лилии упак-ка" sheetId="1" r:id="rId1"/>
  </sheets>
  <definedNames>
    <definedName name="_xlnm.Print_Area" localSheetId="0">'лилии упак-ка'!$A$1:$P$520</definedName>
    <definedName name="Excel_BuiltIn_Print_Area" localSheetId="0">'лилии упак-ка'!$A$1:$N$520</definedName>
    <definedName name="Excel_BuiltIn__FilterDatabase" localSheetId="0">'лилии упак-ка'!$C$43:$P$511</definedName>
  </definedNames>
  <calcPr fullCalcOnLoad="1"/>
</workbook>
</file>

<file path=xl/sharedStrings.xml><?xml version="1.0" encoding="utf-8"?>
<sst xmlns="http://schemas.openxmlformats.org/spreadsheetml/2006/main" count="3069" uniqueCount="1962">
  <si>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 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5000 руб.</t>
  </si>
  <si>
    <t xml:space="preserve">Кратность заказа - 5 упаковок одного сорта </t>
  </si>
  <si>
    <t>Предварительные заказы и предоплата принимаются до 13.11.2023г.</t>
  </si>
  <si>
    <t>При изменении курса валюты, компания оставляет за собой право изменить цены</t>
  </si>
  <si>
    <t>* - Посадочный материал обмену и возврату не подлежит (постановление Правительства РФ № 2463 от 31.12.2020)</t>
  </si>
  <si>
    <t>* - Уважаемые клиенты, обращаем ваше внимание, в случае корректировки предварительного заказа по вашей инициативе  - заказ полностью снимается с резерва, и далее работа осуществляется на условиях свободного склада.</t>
  </si>
  <si>
    <t>* - Предлагаемая нами продукция - это живой посадочный материал, требующий соблюдения особых условий транспортировки и хранения до посадки.</t>
  </si>
  <si>
    <r>
      <t>* - Рекомендуемый режим транспортировки для многолетних корневищных культур, пионов и лилий - 0+3</t>
    </r>
    <r>
      <rPr>
        <b/>
        <sz val="14"/>
        <rFont val="Calibri"/>
        <family val="2"/>
      </rPr>
      <t>°С; луковичных и клубнелуковичных  - +5 - +10°С; глоксиний, бегоний - +10 - +15°С.</t>
    </r>
  </si>
  <si>
    <t>* - Несоблюдение рекомендуемого режима транспортировки, а так же не правильное хранение, снижает качество посадочного материала, в данном случае фирма "ГринЦентр" оставляет за собой право не рассматривать претензии по качеству товара.</t>
  </si>
  <si>
    <t>* - Право собственности и ответственность за товар переходит к клиенту в момент получения товара самостоятельно или при передаче товара в транспортную компанию.</t>
  </si>
  <si>
    <t>* - При уборке, транспортировке и хранении цветочные луковицы могут получить механические повреждения - это не является браком и не отражается на качестве цветения.</t>
  </si>
  <si>
    <t>* - Фитосанитарный сертификат предоставляется по предварительной заявке клиента по расценкам Россельхознадзора. Оформление в течение 1 месяца с момента запроса.</t>
  </si>
  <si>
    <t xml:space="preserve">* - Фирма "ГринЦентр" оставляет за собой право на допустимый процент брака 2% на единовременную поставку товара </t>
  </si>
  <si>
    <r>
      <t xml:space="preserve">* - Претензии по качеству товара принимаются в письменном виде с приложенными фото, на которых хорошо видны -  </t>
    </r>
    <r>
      <rPr>
        <b/>
        <sz val="16"/>
        <color indexed="10"/>
        <rFont val="Times New Roman"/>
        <family val="1"/>
      </rPr>
      <t>невскрытая упаковка</t>
    </r>
    <r>
      <rPr>
        <b/>
        <sz val="14"/>
        <rFont val="Times New Roman"/>
        <family val="1"/>
      </rPr>
      <t>, название сорта, посадочный материал.</t>
    </r>
  </si>
  <si>
    <t xml:space="preserve">*- Фирма "ГринЦентр" оставляет за собой право не принимать рекламации, поступившие более чем через 5 рабочих дней </t>
  </si>
  <si>
    <t xml:space="preserve"> с момента получения товара Покупателем.</t>
  </si>
  <si>
    <t>КРАСОЧНАЯ УПАКОВКА ЛИЛИИ  ВЕСНА 2024</t>
  </si>
  <si>
    <t>БЛАНК ЗАКАЗА</t>
  </si>
  <si>
    <t>Дата заявки</t>
  </si>
  <si>
    <t>Клиент</t>
  </si>
  <si>
    <t>Адрес</t>
  </si>
  <si>
    <t>Телефон</t>
  </si>
  <si>
    <t>График поставок</t>
  </si>
  <si>
    <t>Менеджер</t>
  </si>
  <si>
    <t xml:space="preserve">Примечание </t>
  </si>
  <si>
    <t>Кол-во вашего заказа,шт:</t>
  </si>
  <si>
    <t>Сумма заказа,руб:</t>
  </si>
  <si>
    <t>Рекомендуемый режим транспортировки и хранения лилий  - 0 - +3°С.</t>
  </si>
  <si>
    <r>
      <t>NEW 2024</t>
    </r>
    <r>
      <rPr>
        <sz val="14"/>
        <rFont val="Times New Roman"/>
        <family val="1"/>
      </rPr>
      <t xml:space="preserve">  - новинка прайса 2024</t>
    </r>
  </si>
  <si>
    <r>
      <t>NEW 2023</t>
    </r>
    <r>
      <rPr>
        <b/>
        <sz val="14"/>
        <color indexed="40"/>
        <rFont val="Times New Roman"/>
        <family val="1"/>
      </rPr>
      <t xml:space="preserve"> </t>
    </r>
    <r>
      <rPr>
        <sz val="14"/>
        <rFont val="Times New Roman"/>
        <family val="1"/>
      </rPr>
      <t>- новинка прошлого сезона</t>
    </r>
  </si>
  <si>
    <t>Наименование/латынь</t>
  </si>
  <si>
    <t>Наименование</t>
  </si>
  <si>
    <t>фото</t>
  </si>
  <si>
    <t>Цвет, описание</t>
  </si>
  <si>
    <t>Кол-во в упак., шт.</t>
  </si>
  <si>
    <t>Разбор</t>
  </si>
  <si>
    <t xml:space="preserve"> Кол-во упак. в коробке, шт.</t>
  </si>
  <si>
    <t>код окс</t>
  </si>
  <si>
    <t>Код</t>
  </si>
  <si>
    <t>Цена  в руб. за 1упак.</t>
  </si>
  <si>
    <t>Заказ упак, шт.</t>
  </si>
  <si>
    <t>Сумма, руб.</t>
  </si>
  <si>
    <t>Высота,см</t>
  </si>
  <si>
    <t>Штрих-код</t>
  </si>
  <si>
    <t>КРАСОЧНАЯ УПАКОВКА</t>
  </si>
  <si>
    <t>.</t>
  </si>
  <si>
    <t>ЛИЛИИ  (2 ЛУК. В УПАКОВКЕ)</t>
  </si>
  <si>
    <t>Lilium</t>
  </si>
  <si>
    <t xml:space="preserve">ЛИЛИИ </t>
  </si>
  <si>
    <t>asiatic hybrid</t>
  </si>
  <si>
    <t>Азиатские</t>
  </si>
  <si>
    <t>Ice Berry</t>
  </si>
  <si>
    <t>Лилия азиатская Айс Берри</t>
  </si>
  <si>
    <r>
      <t xml:space="preserve">Айс Берри        </t>
    </r>
    <r>
      <rPr>
        <b/>
        <sz val="14"/>
        <color indexed="17"/>
        <rFont val="Times New Roman"/>
        <family val="1"/>
      </rPr>
      <t>ХИТ ПРОДАЖ</t>
    </r>
  </si>
  <si>
    <t>розовый, у центра - белый, диаметр цветка 13-15 см</t>
  </si>
  <si>
    <t>14/16.</t>
  </si>
  <si>
    <t>Arsenal</t>
  </si>
  <si>
    <t>Лилия азиатская Арсенал</t>
  </si>
  <si>
    <t>Арсенал</t>
  </si>
  <si>
    <t>ярко-розовый с жёлтым центром и редким тёмным крапом, диаметр цветка 19 см</t>
  </si>
  <si>
    <t>Black Out</t>
  </si>
  <si>
    <t>Лилия азиатская Блэк Аут</t>
  </si>
  <si>
    <r>
      <t xml:space="preserve">Блэк Аут     </t>
    </r>
    <r>
      <rPr>
        <b/>
        <sz val="14"/>
        <color indexed="17"/>
        <rFont val="Times New Roman"/>
        <family val="1"/>
      </rPr>
      <t>ХИТ ПРОДАЖ</t>
    </r>
  </si>
  <si>
    <t>темно-красный, диаметр цветка 17 см</t>
  </si>
  <si>
    <t>Black Jack</t>
  </si>
  <si>
    <r>
      <t xml:space="preserve">Лилия азиатская Блэк Джек    </t>
    </r>
    <r>
      <rPr>
        <b/>
        <i/>
        <sz val="14"/>
        <color indexed="17"/>
        <rFont val="Tahoma"/>
        <family val="2"/>
      </rPr>
      <t xml:space="preserve">        </t>
    </r>
  </si>
  <si>
    <r>
      <t xml:space="preserve">Блэк Джек    </t>
    </r>
    <r>
      <rPr>
        <b/>
        <i/>
        <sz val="14"/>
        <color indexed="17"/>
        <rFont val="Tahoma"/>
        <family val="2"/>
      </rPr>
      <t xml:space="preserve">         </t>
    </r>
  </si>
  <si>
    <t>темно-красный, однотонный, диаметр цветка 18 см</t>
  </si>
  <si>
    <t>Black List</t>
  </si>
  <si>
    <t>Лилия азиатская Блэк Лист</t>
  </si>
  <si>
    <t>Блэк Лист</t>
  </si>
  <si>
    <t>лепестки бордовые с более темным бордово-сиреневым центром, крап темно-сиреневый</t>
  </si>
  <si>
    <t>Black Charm</t>
  </si>
  <si>
    <t xml:space="preserve">Лилия азиатская Блэк Чарм             </t>
  </si>
  <si>
    <r>
      <t xml:space="preserve">Блэк Чарм              </t>
    </r>
    <r>
      <rPr>
        <b/>
        <sz val="14"/>
        <color indexed="17"/>
        <rFont val="Times New Roman"/>
        <family val="1"/>
      </rPr>
      <t>ХИТ ПРОДАЖ</t>
    </r>
  </si>
  <si>
    <t>темно-бордовый ближе к черному, диаметр цветка 18 см</t>
  </si>
  <si>
    <t>80-100</t>
  </si>
  <si>
    <t>Brunello</t>
  </si>
  <si>
    <t>Лилия азиатская Брунелло</t>
  </si>
  <si>
    <t>Брунелло</t>
  </si>
  <si>
    <t>насыщенно-оранжевый, без крапа, диаметр цветка 10 см</t>
  </si>
  <si>
    <t>90-100</t>
  </si>
  <si>
    <t>Vermeer</t>
  </si>
  <si>
    <t>Лилия азиатская Вермеер</t>
  </si>
  <si>
    <t>Вермеер</t>
  </si>
  <si>
    <t>розовый с белым центром, диаметр цветка 18 см</t>
  </si>
  <si>
    <t>Dalila</t>
  </si>
  <si>
    <t>Лилия азиатская Далила</t>
  </si>
  <si>
    <r>
      <t xml:space="preserve">Далила         </t>
    </r>
    <r>
      <rPr>
        <b/>
        <sz val="14"/>
        <color indexed="17"/>
        <rFont val="Times New Roman"/>
        <family val="1"/>
      </rPr>
      <t>ХИТ ПРОДАЖ</t>
    </r>
  </si>
  <si>
    <t>насыщенно-розовый, диаметр цветка 17 см</t>
  </si>
  <si>
    <t>4601887145493</t>
  </si>
  <si>
    <t>Dark Secret</t>
  </si>
  <si>
    <t>Лилия азиатская Дарк Секрет</t>
  </si>
  <si>
    <t>Дарк Секрет</t>
  </si>
  <si>
    <t>темно-бордовый, почти черный</t>
  </si>
  <si>
    <t>Detroit</t>
  </si>
  <si>
    <t>Лилия азиатская Детройт</t>
  </si>
  <si>
    <t>Детройт</t>
  </si>
  <si>
    <t>алый,цветок крупный, диаметр цветка 19 см</t>
  </si>
  <si>
    <t>Jive</t>
  </si>
  <si>
    <t>Лилия азиатская Джайв</t>
  </si>
  <si>
    <t>Джайв</t>
  </si>
  <si>
    <t>желтый с красным пятном у основания лепестка, диаметр цветка 16 см</t>
  </si>
  <si>
    <t>Dimension</t>
  </si>
  <si>
    <t>Лилия азиатская Дименшн</t>
  </si>
  <si>
    <t>Дименшн</t>
  </si>
  <si>
    <t>темно-бордовый,глянцевый, диаметр цветка 17 см</t>
  </si>
  <si>
    <t>120-130</t>
  </si>
  <si>
    <t>Gironde</t>
  </si>
  <si>
    <t>Лилия азиатская Жиронда</t>
  </si>
  <si>
    <r>
      <t xml:space="preserve">Жиронда    </t>
    </r>
    <r>
      <rPr>
        <b/>
        <sz val="14"/>
        <color indexed="17"/>
        <rFont val="Times New Roman"/>
        <family val="1"/>
      </rPr>
      <t xml:space="preserve">   ХИТ ПРОДАЖ</t>
    </r>
  </si>
  <si>
    <t>ярко-желтый с зеленцой у основания, диаметр цветка 17 см</t>
  </si>
  <si>
    <t>Easy Waltz</t>
  </si>
  <si>
    <t>Лилия азиатская Изи Вальс</t>
  </si>
  <si>
    <t>Изи Вальс</t>
  </si>
  <si>
    <t>нежно-розовый,без пыльцы</t>
  </si>
  <si>
    <t>Easy Vanilla</t>
  </si>
  <si>
    <t>Лилия азиатская Изи Ванилла</t>
  </si>
  <si>
    <t>Изи Ванилла</t>
  </si>
  <si>
    <t>лимонно-желтый, без пыльцы</t>
  </si>
  <si>
    <t>Easy-Dream</t>
  </si>
  <si>
    <t>Лилия азиатская Изи Дрим</t>
  </si>
  <si>
    <t>Изи Дрим</t>
  </si>
  <si>
    <t>розово-алый с кремово-желтыми размытыми пятнами у основания, в центре небольшая бордовая звезда, диаметр цветка 17 см, без пыльцы</t>
  </si>
  <si>
    <t>75-90</t>
  </si>
  <si>
    <t>Easy-Love</t>
  </si>
  <si>
    <t>Лилия азиатская Изи Лав</t>
  </si>
  <si>
    <t>Изи Лав</t>
  </si>
  <si>
    <t>ярко-оранжевый, лепестки красивой формы, с занутыми вниз краями, диаметр цветка 17 см, без пыльцы</t>
  </si>
  <si>
    <t>Easy Samba</t>
  </si>
  <si>
    <t>Лилия азиатская Изи Самба</t>
  </si>
  <si>
    <t>Изи Самба</t>
  </si>
  <si>
    <t>ярко-оранжевый с темно-бордовыми пятнами в центре и легкими мазками на кончиках, диаметр цветка 12 см, без пыльцы</t>
  </si>
  <si>
    <t>Easy Fantasy</t>
  </si>
  <si>
    <t>Лилия азиатская Изи Фэнтази</t>
  </si>
  <si>
    <t>Изи Фэнтази</t>
  </si>
  <si>
    <t>сливочно-желтый с нежно-абрикосовым краем, без пыльцы</t>
  </si>
  <si>
    <t>Italia</t>
  </si>
  <si>
    <t>Лилия азиатская Италия</t>
  </si>
  <si>
    <t>Италия</t>
  </si>
  <si>
    <t>двухцветный,желтый центр,темно-розовые концы,красный крап,диаметр 13 см</t>
  </si>
  <si>
    <t>90-150</t>
  </si>
  <si>
    <t>4601887145516</t>
  </si>
  <si>
    <t>Yellow Tiger</t>
  </si>
  <si>
    <t>Лилия азиатская Йеллоу Тайгер</t>
  </si>
  <si>
    <r>
      <t xml:space="preserve">Йеллоу Тайгер            </t>
    </r>
    <r>
      <rPr>
        <b/>
        <sz val="14"/>
        <color indexed="17"/>
        <rFont val="Times New Roman"/>
        <family val="1"/>
      </rPr>
      <t>ХИТ ПРОДАЖ</t>
    </r>
  </si>
  <si>
    <r>
      <t xml:space="preserve">тигровая, цветок </t>
    </r>
    <r>
      <rPr>
        <b/>
        <i/>
        <sz val="12"/>
        <rFont val="Times New Roman"/>
        <family val="1"/>
      </rPr>
      <t>КРУПНЫЙ</t>
    </r>
    <r>
      <rPr>
        <sz val="12"/>
        <rFont val="Times New Roman"/>
        <family val="1"/>
      </rPr>
      <t>, кремово-желтый, красно-оранжевый крап и пыльники, диаметр цветка до 18 см</t>
    </r>
  </si>
  <si>
    <t>110-120</t>
  </si>
  <si>
    <t>Yeti</t>
  </si>
  <si>
    <t xml:space="preserve">Лилия азиатская Йети                    </t>
  </si>
  <si>
    <r>
      <t xml:space="preserve">Йети                      </t>
    </r>
    <r>
      <rPr>
        <b/>
        <sz val="14"/>
        <color indexed="17"/>
        <rFont val="Times New Roman"/>
        <family val="1"/>
      </rPr>
      <t>ХИТ ПРОДАЖ</t>
    </r>
  </si>
  <si>
    <t>белый, 17 см в диаметре</t>
  </si>
  <si>
    <t>Cannes</t>
  </si>
  <si>
    <t>Лилия азиатская Каннес</t>
  </si>
  <si>
    <t>Каннес</t>
  </si>
  <si>
    <t>нежно-кремовый, диаметр цветка 19 см</t>
  </si>
  <si>
    <t>Conception</t>
  </si>
  <si>
    <t>Лилия азиатская Кансепшн</t>
  </si>
  <si>
    <t>Кансепшн</t>
  </si>
  <si>
    <t>красный с оранжевыми тычинками</t>
  </si>
  <si>
    <t>16/18</t>
  </si>
  <si>
    <t xml:space="preserve">Kent </t>
  </si>
  <si>
    <t xml:space="preserve">Лилия азиатская Кент </t>
  </si>
  <si>
    <t xml:space="preserve">Кент </t>
  </si>
  <si>
    <t>чисто-белая окраска, бутоны зеленоватые, диаметр цветка 15 см</t>
  </si>
  <si>
    <t>Corsage</t>
  </si>
  <si>
    <t>Лилия азиатская Корсаж</t>
  </si>
  <si>
    <t>Корсаж</t>
  </si>
  <si>
    <t xml:space="preserve">розово-кремовые лепестки с крупным бордовым крапом. </t>
  </si>
  <si>
    <t>Costa del Sol</t>
  </si>
  <si>
    <t>Лилия азиатская Коста-дель-Соль</t>
  </si>
  <si>
    <t>Коста-дель-Соль</t>
  </si>
  <si>
    <t>красно-розовые лепестки, у центра - желтые, диаметр цветка 14 см</t>
  </si>
  <si>
    <t>Queen of the Night</t>
  </si>
  <si>
    <t>Лилия азиатская Куин ов Найт</t>
  </si>
  <si>
    <r>
      <t xml:space="preserve">Куин ов Найт </t>
    </r>
    <r>
      <rPr>
        <b/>
        <sz val="14"/>
        <color indexed="17"/>
        <rFont val="Times New Roman"/>
        <family val="1"/>
      </rPr>
      <t xml:space="preserve"> ХИТ ПРОДАЖ</t>
    </r>
  </si>
  <si>
    <t>темно-бордовые, к центру - почти черные, с глянцевым блеском, диаметр цветка 15-17 см</t>
  </si>
  <si>
    <t>Landini</t>
  </si>
  <si>
    <t>Лилия азиатская Ландини</t>
  </si>
  <si>
    <t>Ландини</t>
  </si>
  <si>
    <t>темно-бордовый,почти черный, диаметр цветка 10 см</t>
  </si>
  <si>
    <t>4601887143086</t>
  </si>
  <si>
    <t>Latvia</t>
  </si>
  <si>
    <t>Лилия азиатская Латвия</t>
  </si>
  <si>
    <t>Латвия</t>
  </si>
  <si>
    <t>желтый с темно-коричневым крапом, сгущающимся к центру, диаметр 16 см</t>
  </si>
  <si>
    <t>4601887064732</t>
  </si>
  <si>
    <t>Levi</t>
  </si>
  <si>
    <t>Лилия азиатская Леви</t>
  </si>
  <si>
    <t>Леви</t>
  </si>
  <si>
    <t xml:space="preserve">кремово-белый центр, нежно-розовые края лепестков, темно-бордовые пыльники, диаметр цветка 10-15 см </t>
  </si>
  <si>
    <t>Lady Elaine</t>
  </si>
  <si>
    <t>Лилия азиатская Леди Элайн</t>
  </si>
  <si>
    <t>Леди Элайн</t>
  </si>
  <si>
    <t>розовый с бордовым пятном в центре лепестка, диаметр цветка 14 см</t>
  </si>
  <si>
    <t>Lollypop</t>
  </si>
  <si>
    <t>Лилия азиатская Лоллипоп</t>
  </si>
  <si>
    <t>Лоллипоп</t>
  </si>
  <si>
    <t>лимонадно-белый с малиново-розовыми кончиками лепестков, диаметр цветка 16 см</t>
  </si>
  <si>
    <t>4601887033882</t>
  </si>
  <si>
    <t>Londrina</t>
  </si>
  <si>
    <t>Лилия азиатская Лондрина</t>
  </si>
  <si>
    <t>Лондрина</t>
  </si>
  <si>
    <t>красный c редким темным крапом, диаметр цветка 15 см, низкорослый</t>
  </si>
  <si>
    <t>Luxor</t>
  </si>
  <si>
    <t>Лилия азиатская Луксор</t>
  </si>
  <si>
    <t>Луксор</t>
  </si>
  <si>
    <t>кремово-желтый со светло-оранжевой серединой и коричневым крапом в горле, диаметр цветка 17 см</t>
  </si>
  <si>
    <t>Mapira</t>
  </si>
  <si>
    <t>Лилия азиатская Мапира</t>
  </si>
  <si>
    <t>Мапира</t>
  </si>
  <si>
    <t>темно-бордовый с черным оттенком, диаметр цветка 15 см</t>
  </si>
  <si>
    <t>Marlene</t>
  </si>
  <si>
    <r>
      <t xml:space="preserve">Лилия азиатская Марлен                    </t>
    </r>
    <r>
      <rPr>
        <b/>
        <sz val="20"/>
        <color indexed="17"/>
        <rFont val="Times New Roman"/>
        <family val="1"/>
      </rPr>
      <t xml:space="preserve"> </t>
    </r>
  </si>
  <si>
    <t xml:space="preserve">Марлен                    </t>
  </si>
  <si>
    <r>
      <t>ОЧЕНЬ МНОГО БУТОНОВ,</t>
    </r>
    <r>
      <rPr>
        <sz val="12"/>
        <rFont val="Times New Roman"/>
        <family val="1"/>
      </rPr>
      <t xml:space="preserve"> нежно-розовый с более светлым центром, диаметр цветка 15 см</t>
    </r>
  </si>
  <si>
    <t>Mascara</t>
  </si>
  <si>
    <t>Лилия азиатская Маскара</t>
  </si>
  <si>
    <r>
      <t xml:space="preserve">Маскара      </t>
    </r>
    <r>
      <rPr>
        <b/>
        <sz val="14"/>
        <color indexed="17"/>
        <rFont val="Times New Roman"/>
        <family val="1"/>
      </rPr>
      <t xml:space="preserve">    ХИТ ПРОДАЖ</t>
    </r>
  </si>
  <si>
    <t>темно-бордовый с серо-фиолетовым оттенком и мелким черным крапом у центра, диаметр цветка 12-14 см</t>
  </si>
  <si>
    <t>Mona</t>
  </si>
  <si>
    <t>Лилия азиатская Мона</t>
  </si>
  <si>
    <t>Мона</t>
  </si>
  <si>
    <t>ярко-желтый с оранжевыми пыльниками, диаметр цветка 17 см</t>
  </si>
  <si>
    <t>Morpho Pink</t>
  </si>
  <si>
    <t>Лилия азиатская Морфо Пинк</t>
  </si>
  <si>
    <t>Морфо Пинк</t>
  </si>
  <si>
    <t>палево-розовый с крупным, частым темно-розовым крапом, лепестки подкручены вниз, диаметр цветка 15 см</t>
  </si>
  <si>
    <t>Navona</t>
  </si>
  <si>
    <t xml:space="preserve">Лилия азиатская Навона              </t>
  </si>
  <si>
    <r>
      <t xml:space="preserve">Навона                   </t>
    </r>
    <r>
      <rPr>
        <b/>
        <sz val="20"/>
        <color indexed="17"/>
        <rFont val="Times New Roman"/>
        <family val="1"/>
      </rPr>
      <t xml:space="preserve"> </t>
    </r>
    <r>
      <rPr>
        <b/>
        <sz val="14"/>
        <color indexed="17"/>
        <rFont val="Times New Roman"/>
        <family val="1"/>
      </rPr>
      <t xml:space="preserve"> ХИТ ПРОДАЖ</t>
    </r>
  </si>
  <si>
    <t>белый с зеленоватым зевом,без крапа, диаметр 18 см</t>
  </si>
  <si>
    <t>4601887033608</t>
  </si>
  <si>
    <t xml:space="preserve">Nightrider </t>
  </si>
  <si>
    <t>Лилия азиатская Найт Райдер</t>
  </si>
  <si>
    <t>Найт Райдер</t>
  </si>
  <si>
    <t>насыщенно-бордовый, глянцевый, диаметр цветка 15 см</t>
  </si>
  <si>
    <t>Night Flyer</t>
  </si>
  <si>
    <t>Лилия азиатская Найт Флайер</t>
  </si>
  <si>
    <t>Найт Флайер</t>
  </si>
  <si>
    <t>темно-бордовый, почти черный, лепестки отогнуты назад</t>
  </si>
  <si>
    <t>Oklahoma City</t>
  </si>
  <si>
    <t xml:space="preserve">Лилия азиатская Оклахома Сити </t>
  </si>
  <si>
    <r>
      <t xml:space="preserve">Оклахома Сити </t>
    </r>
    <r>
      <rPr>
        <b/>
        <sz val="14"/>
        <color indexed="17"/>
        <rFont val="Times New Roman"/>
        <family val="1"/>
      </rPr>
      <t xml:space="preserve"> </t>
    </r>
  </si>
  <si>
    <t>цветки к центру лепестка имеют желтый цвет, к верху - розово-красный, в центре крап вишневого цвета, диаметр цветка 17 см</t>
  </si>
  <si>
    <t>70-100</t>
  </si>
  <si>
    <t>Orange Summer</t>
  </si>
  <si>
    <t>Лилия азиатская Ориндж Саммер</t>
  </si>
  <si>
    <t>Ориндж Саммер</t>
  </si>
  <si>
    <t>глубокая ярко-оранжевая окраска, диаметр цветка 15 см</t>
  </si>
  <si>
    <t>Orange Electric</t>
  </si>
  <si>
    <t>Лилия азиатская Ориндж Электрик</t>
  </si>
  <si>
    <t>Ориндж Электрик</t>
  </si>
  <si>
    <t>яркий, оранжево-апельсиновый с широкой белой каймой по краю, крап, диаметр цветка 15 см</t>
  </si>
  <si>
    <t>NEW 2022</t>
  </si>
  <si>
    <t>Purple Life</t>
  </si>
  <si>
    <t>Лилия азиатская Пёпл Лайф</t>
  </si>
  <si>
    <r>
      <t xml:space="preserve">Пёпл Лайф   </t>
    </r>
    <r>
      <rPr>
        <b/>
        <sz val="14"/>
        <color indexed="17"/>
        <rFont val="Times New Roman"/>
        <family val="1"/>
      </rPr>
      <t xml:space="preserve">    ХИТ ПРОДАЖ</t>
    </r>
  </si>
  <si>
    <t>белый с частым тёмно-фиолетовым напылением, центр салатово-желтый</t>
  </si>
  <si>
    <t>Pink Giant</t>
  </si>
  <si>
    <t>Лилия азиатская Пинк Джайант</t>
  </si>
  <si>
    <t>Пинк Джайант</t>
  </si>
  <si>
    <t>светло-розовый с тёмно-бордовым крапом, лепестки изящно изогнуты</t>
  </si>
  <si>
    <t>Pollyanna</t>
  </si>
  <si>
    <t xml:space="preserve">Лилия азиатская Полианна </t>
  </si>
  <si>
    <t xml:space="preserve">Полианна </t>
  </si>
  <si>
    <t>желтый, с оранжевыми мазками в центре, коричневый крап, диаметр цветка 17 см</t>
  </si>
  <si>
    <t>Prunotto</t>
  </si>
  <si>
    <t>Лилия азиатская Прунотто</t>
  </si>
  <si>
    <r>
      <t xml:space="preserve">Прунотто    </t>
    </r>
    <r>
      <rPr>
        <b/>
        <sz val="14"/>
        <color indexed="17"/>
        <rFont val="Times New Roman"/>
        <family val="1"/>
      </rPr>
      <t xml:space="preserve"> ХИТ ПРОДАЖ</t>
    </r>
  </si>
  <si>
    <t>красный, очень редкий темный крап у центра, диаметр цветка 20 см</t>
  </si>
  <si>
    <t>Pieton</t>
  </si>
  <si>
    <t>Лилия азиатская Пьетон</t>
  </si>
  <si>
    <t>Пьетон</t>
  </si>
  <si>
    <t>яркий желтый с большими темно-бордовыми пятнами у основания лепестков, диаметр цветка 13 см</t>
  </si>
  <si>
    <t>Red County</t>
  </si>
  <si>
    <t>Лилия азиатская Ред Каунти</t>
  </si>
  <si>
    <t>Ред Каунти</t>
  </si>
  <si>
    <t>ярко-красный с оранжевыми кончиками лепестков, редкий бордовый крап у центра, с рыжими тычинками, диаметр цветка  15-17 см</t>
  </si>
  <si>
    <t>Red Flavour</t>
  </si>
  <si>
    <t>Лилия азиатская Ред Флейвор</t>
  </si>
  <si>
    <t>Ред Флейвор</t>
  </si>
  <si>
    <t>Ярко-красный с чёрным крапом, лепестки широкие, загнуты вниз</t>
  </si>
  <si>
    <t>Red Highland</t>
  </si>
  <si>
    <t>Лилия азиатская Ред Хайленд</t>
  </si>
  <si>
    <t>Ред Хайленд</t>
  </si>
  <si>
    <t>яркая красная окраска, диаметр цветка 15 см</t>
  </si>
  <si>
    <t>Red Electric</t>
  </si>
  <si>
    <t>Лилия азиатская Ред Электрик</t>
  </si>
  <si>
    <t>Ред Электрик</t>
  </si>
  <si>
    <t>красно-оранжевый, с широким палево-розовым кантом, лепестки загнуты вниз, диаметр цветка 11-15 см</t>
  </si>
  <si>
    <t>Rodilana</t>
  </si>
  <si>
    <t>Лилия азиатская Родилана</t>
  </si>
  <si>
    <t>Родилана</t>
  </si>
  <si>
    <t>цветок красный.</t>
  </si>
  <si>
    <t>Rozalynn</t>
  </si>
  <si>
    <t>Лилия азиатская Розалин</t>
  </si>
  <si>
    <t>Розалин</t>
  </si>
  <si>
    <t>розовый, с кремово-белым треугольным мазком на лепестках, диаметр цветка 10 см</t>
  </si>
  <si>
    <t>50-60</t>
  </si>
  <si>
    <t>Rosella's Dream</t>
  </si>
  <si>
    <t>Лилия азиатская Розеллас Дрим</t>
  </si>
  <si>
    <t>Розеллас Дрим</t>
  </si>
  <si>
    <t>белый с ярко-розовыми кончиками, диаметр цветка 15 см</t>
  </si>
  <si>
    <t>Royal Kiss</t>
  </si>
  <si>
    <t>Лилия азиатская Ройал Кисс</t>
  </si>
  <si>
    <t>Ройал Кисс</t>
  </si>
  <si>
    <t>насыщенно-розовый с бордовым напылением в центре и темным крапом, диамер цветка 15 см</t>
  </si>
  <si>
    <t>Sweet Surrender</t>
  </si>
  <si>
    <t>Лилия азиатская Свит  Суррендер</t>
  </si>
  <si>
    <t>Свит  Суррендер</t>
  </si>
  <si>
    <t>кремово-белый, с зеленовато-жёлтым отливом и тёмно-бордовым крапом в центре, лепестки слегка загнуты вниз</t>
  </si>
  <si>
    <t>Secret Kiss</t>
  </si>
  <si>
    <t>Лилия азиатская Секрет Кисс</t>
  </si>
  <si>
    <t>Секрет Кисс</t>
  </si>
  <si>
    <t>темно-бордовый</t>
  </si>
  <si>
    <t>Salmon Flavour</t>
  </si>
  <si>
    <t>Лилия азиатская Сэлмон Флейвор</t>
  </si>
  <si>
    <t>Сэлмон Флейвор</t>
  </si>
  <si>
    <t>Лососёво-розовый с блеском, в центре редкий крап, лепестки загнуты вниз</t>
  </si>
  <si>
    <t>Tiger Babies</t>
  </si>
  <si>
    <t>Лилия азиатская Тайгер Бейбис</t>
  </si>
  <si>
    <t>Тайгер Бейбис</t>
  </si>
  <si>
    <t>Светло-оранжевый, на концах лепестков светлее, с тёмно-бордовым крапом, края лепестков отогнуты назад</t>
  </si>
  <si>
    <t>Tattoo</t>
  </si>
  <si>
    <t>Лилия азиатская Тату</t>
  </si>
  <si>
    <t>Тату</t>
  </si>
  <si>
    <t>темно-желтый, темно-оранжевый в центре, диаметр цветка 16 см</t>
  </si>
  <si>
    <t>Tinilco</t>
  </si>
  <si>
    <t>Лилия азиатская Тинилко</t>
  </si>
  <si>
    <t>Тинилко</t>
  </si>
  <si>
    <t>Эффектный! Лососево-розовый, в центре веерообразные кремовые пятна с темно-бордовым штриховатым рисунком, диаметр цветка 15 см</t>
  </si>
  <si>
    <t>Tinos</t>
  </si>
  <si>
    <t>Лилия азиатская Тинос</t>
  </si>
  <si>
    <t>Тинос</t>
  </si>
  <si>
    <t>белый с малиновыми мазками поверх желто-оранжевых мазков по центру 2/3 лепестков, диаметр цветка 17 см</t>
  </si>
  <si>
    <t>Tribal Dance</t>
  </si>
  <si>
    <t>Лилия азиатская Трайбал Данс</t>
  </si>
  <si>
    <t>Трайбал Данс</t>
  </si>
  <si>
    <r>
      <t xml:space="preserve">ХАМЕЛЕОН, </t>
    </r>
    <r>
      <rPr>
        <sz val="12"/>
        <rFont val="Times New Roman"/>
        <family val="1"/>
      </rPr>
      <t>светло-желтый центр с густым бордовым напылением, кончики  сначала лососевые, после - медные, диаметр цветка 12-15 см</t>
    </r>
  </si>
  <si>
    <t>Tribal Kiss</t>
  </si>
  <si>
    <t>Лилия азиатская Трайбал Кисс</t>
  </si>
  <si>
    <t>Трайбал Кисс</t>
  </si>
  <si>
    <t>белый с густыми вишневыми крапинками до середины, по центру лепестков светло-желтые лучи, диаметр цветка до 15 см</t>
  </si>
  <si>
    <t>Tresor</t>
  </si>
  <si>
    <t>Лилия азиатская Трезор</t>
  </si>
  <si>
    <r>
      <t xml:space="preserve">Трезор     </t>
    </r>
    <r>
      <rPr>
        <b/>
        <sz val="14"/>
        <color indexed="17"/>
        <rFont val="Times New Roman"/>
        <family val="1"/>
      </rPr>
      <t xml:space="preserve"> ХИТ ПРОДАЖ</t>
    </r>
  </si>
  <si>
    <t>ярко-оранжевый, у центра темно-оранжевый крап, диаметр цветка 17 см</t>
  </si>
  <si>
    <t>100-110</t>
  </si>
  <si>
    <t>White Twinkle</t>
  </si>
  <si>
    <t>Лилия азиатская Уайт Твинкл</t>
  </si>
  <si>
    <t>Уайт Твинкл</t>
  </si>
  <si>
    <t>Белый с жёлто-зеленым горлом, в центре мелкий бордовый крап, лепестки слегка отогнуты назад</t>
  </si>
  <si>
    <t>Forever Linda</t>
  </si>
  <si>
    <t>Лилия азиатская Форевер Линда</t>
  </si>
  <si>
    <t>Форевер Линда</t>
  </si>
  <si>
    <t>оранжево-красный с желтым центром</t>
  </si>
  <si>
    <t>12/14.</t>
  </si>
  <si>
    <t>Forever Summer</t>
  </si>
  <si>
    <t>Лилия азиатская Форевер Саммер</t>
  </si>
  <si>
    <t>Форевер Саммер</t>
  </si>
  <si>
    <t>темно-розовый с ярким желтым центром, диаметр цветка 15 см</t>
  </si>
  <si>
    <t>Forever Susan</t>
  </si>
  <si>
    <t>Лилия азиатская Форевер Сьюзан</t>
  </si>
  <si>
    <t>Форевер Сьюзан</t>
  </si>
  <si>
    <t>оранжевый с бордовым, яркий, диаметр цветка 12 см</t>
  </si>
  <si>
    <t>4601887154983</t>
  </si>
  <si>
    <t>Foreigner</t>
  </si>
  <si>
    <t>Лилия азиатская Форейнер</t>
  </si>
  <si>
    <t>Форейнер</t>
  </si>
  <si>
    <t>насыщенный темно-красный, в центре темнее, диаметр цветка 12-15 см</t>
  </si>
  <si>
    <t>100-115</t>
  </si>
  <si>
    <t>Heartstrings</t>
  </si>
  <si>
    <t>Лилия азиатская Хатстрингс</t>
  </si>
  <si>
    <t>Хатстрингс</t>
  </si>
  <si>
    <t>розовый с оранжево-желтым центром, диаметр цветка 10 см</t>
  </si>
  <si>
    <t>Happy Spring</t>
  </si>
  <si>
    <t>Лилия азиатская Хэппи Спринг</t>
  </si>
  <si>
    <t>Хэппи Спринг</t>
  </si>
  <si>
    <t>цветок насыщенный, оранжево-розовый с желтыми мазками в центре.</t>
  </si>
  <si>
    <t>Centerfold</t>
  </si>
  <si>
    <t>Лилия азиатская Центерфолд</t>
  </si>
  <si>
    <t>Центерфолд</t>
  </si>
  <si>
    <t>белый с пурпурными полосками и крапом по центру, диаметр цветка 17 см</t>
  </si>
  <si>
    <t>4601887064725</t>
  </si>
  <si>
    <t>Лилия азиатская Шугар Лав</t>
  </si>
  <si>
    <t>Шугар Лав</t>
  </si>
  <si>
    <t>Цветок очень нежный, белый с насыщенно-розовыми кончиками, диаметр цветка до 15 см.</t>
  </si>
  <si>
    <t>60-70</t>
  </si>
  <si>
    <t>asiatic pot</t>
  </si>
  <si>
    <r>
      <t xml:space="preserve">Азиатские горшечные  </t>
    </r>
    <r>
      <rPr>
        <b/>
        <sz val="18"/>
        <color indexed="20"/>
        <rFont val="Times New Roman"/>
        <family val="1"/>
      </rPr>
      <t>Идеальны для патио!</t>
    </r>
  </si>
  <si>
    <t xml:space="preserve">Buzzer </t>
  </si>
  <si>
    <t xml:space="preserve">Лилия азиатская горшечная Баззер                </t>
  </si>
  <si>
    <t xml:space="preserve">Баззер                   </t>
  </si>
  <si>
    <t>насыщенно-розовый</t>
  </si>
  <si>
    <t>12/14</t>
  </si>
  <si>
    <t>Burning Joy</t>
  </si>
  <si>
    <t>Лилия азиатская горшечная Бернинг Джой</t>
  </si>
  <si>
    <t>Бернинг Джой</t>
  </si>
  <si>
    <t>оранжевый с красным оттенком, от центра по длине лепестков желтые мазки, диаметр цветка 15 см</t>
  </si>
  <si>
    <t>40-45</t>
  </si>
  <si>
    <t xml:space="preserve">Bright Joy </t>
  </si>
  <si>
    <t>Лилия азиатская горшечная Брайт Джой</t>
  </si>
  <si>
    <t>Брайт Джой</t>
  </si>
  <si>
    <t>персиково-оранжевый с желтым центром</t>
  </si>
  <si>
    <t>Winning Joy</t>
  </si>
  <si>
    <t>Лилия азиатская горшечная Виннинг Джой</t>
  </si>
  <si>
    <t>Виннинг Джой</t>
  </si>
  <si>
    <t>красно-коралловый с желтыми мазками у центра, редкий темно-красный крап, диаметр цветка 16 см</t>
  </si>
  <si>
    <t xml:space="preserve">Golden Joy </t>
  </si>
  <si>
    <t>Лилия азиатская горшечная Голден Джой</t>
  </si>
  <si>
    <t>Голден Джой</t>
  </si>
  <si>
    <t>насыщенно-желтый с оранжевым центром и мелким крапом у основания</t>
  </si>
  <si>
    <t>Joao Pessoa</t>
  </si>
  <si>
    <t xml:space="preserve">Лилия азиатская горшечная Жуан-Песоа     </t>
  </si>
  <si>
    <r>
      <t xml:space="preserve">Жуан-Песоа       </t>
    </r>
    <r>
      <rPr>
        <b/>
        <sz val="14"/>
        <color indexed="17"/>
        <rFont val="Times New Roman"/>
        <family val="1"/>
      </rPr>
      <t xml:space="preserve">  ХИТ ПРОДАЖ</t>
    </r>
  </si>
  <si>
    <t>насыщенно-желтый,  ярко-бордовый густой крап у центра в форме кольца, диаметр цветка до 15 см, низкорослый</t>
  </si>
  <si>
    <t>Inuvik</t>
  </si>
  <si>
    <r>
      <t xml:space="preserve">Лилия азиатская горшечная Инувик  </t>
    </r>
    <r>
      <rPr>
        <sz val="14"/>
        <color indexed="10"/>
        <rFont val="Times New Roman"/>
        <family val="1"/>
      </rPr>
      <t xml:space="preserve"> </t>
    </r>
  </si>
  <si>
    <r>
      <t xml:space="preserve">Инувик  </t>
    </r>
    <r>
      <rPr>
        <sz val="14"/>
        <color indexed="10"/>
        <rFont val="Times New Roman"/>
        <family val="1"/>
      </rPr>
      <t xml:space="preserve">      </t>
    </r>
    <r>
      <rPr>
        <b/>
        <sz val="14"/>
        <color indexed="17"/>
        <rFont val="Times New Roman"/>
        <family val="1"/>
      </rPr>
      <t>ХИТ ПРОДАЖ</t>
    </r>
  </si>
  <si>
    <t>белый, кремовый центр с легким темным крапом, диаметр цветка 12-15 см</t>
  </si>
  <si>
    <t>Confetti Joy</t>
  </si>
  <si>
    <t>Лилия азиатская горшечная Конфетти Джой</t>
  </si>
  <si>
    <t>Конфетти Джой</t>
  </si>
  <si>
    <t xml:space="preserve">розовый со светло-ванильным центром, редкий темно-розовый крап, диаметр цветка 13 см </t>
  </si>
  <si>
    <t>Curitiba</t>
  </si>
  <si>
    <t xml:space="preserve">Лилия азиатская горшечная Куритиба    </t>
  </si>
  <si>
    <t xml:space="preserve">Куритиба    </t>
  </si>
  <si>
    <t>кремовые лепестки с насыщенно-винным центром и узким кантом, диаметр цветка 17 см</t>
  </si>
  <si>
    <t>Majestic Joy</t>
  </si>
  <si>
    <t>Лилия азиатская горшечная Маджестик Джой</t>
  </si>
  <si>
    <t>Маджестик Джой</t>
  </si>
  <si>
    <t>красный с желтым центром, диаметр цветка 16 см</t>
  </si>
  <si>
    <t>Matrix</t>
  </si>
  <si>
    <t>Лилия азиатская горшечная Матрикс</t>
  </si>
  <si>
    <t>Матрикс</t>
  </si>
  <si>
    <t>ярко-алый с ярко-оранжевым румянцем в центре, диаметр цветка 16 см</t>
  </si>
  <si>
    <t>40-50</t>
  </si>
  <si>
    <t>Mountain Joy</t>
  </si>
  <si>
    <t xml:space="preserve">Лилия азиатская горшечная Маунтин Джой  </t>
  </si>
  <si>
    <t xml:space="preserve">Маунтин Джой  </t>
  </si>
  <si>
    <t>светло-желто-ванильный с более насыщенным центром и редким, темно-бордовым крапом, центральные лепестки узкие, смотрят вверх, диаметр цветка 15 см.</t>
  </si>
  <si>
    <t>New Wave</t>
  </si>
  <si>
    <t xml:space="preserve">Лилия азиатская горшечная Нью Вейв                </t>
  </si>
  <si>
    <r>
      <t xml:space="preserve">Нью Вейв                  </t>
    </r>
    <r>
      <rPr>
        <b/>
        <sz val="14"/>
        <color indexed="17"/>
        <rFont val="Times New Roman"/>
        <family val="1"/>
      </rPr>
      <t xml:space="preserve"> ХИТ ПРОДАЖ</t>
    </r>
  </si>
  <si>
    <t>белый</t>
  </si>
  <si>
    <t>NEW 2023</t>
  </si>
  <si>
    <t>Panda Joy </t>
  </si>
  <si>
    <t xml:space="preserve">Лилия азиатская горшечная Панда Джой               </t>
  </si>
  <si>
    <t>Панда Джой</t>
  </si>
  <si>
    <t>емно-бордовый с черным центром и белыми кончиками</t>
  </si>
  <si>
    <t>Perfect Joy</t>
  </si>
  <si>
    <t xml:space="preserve">Лилия азиатская горшечная Перфект Джой           </t>
  </si>
  <si>
    <r>
      <t xml:space="preserve">Перфект Джой            </t>
    </r>
    <r>
      <rPr>
        <b/>
        <sz val="14"/>
        <color indexed="17"/>
        <rFont val="Times New Roman"/>
        <family val="1"/>
      </rPr>
      <t>ХИТ ПРОДАЖ</t>
    </r>
  </si>
  <si>
    <t>красно-розовый с белым центром и редким темно-розовым крапом, диаметр цветка 14 см</t>
  </si>
  <si>
    <t>Tiny Glow</t>
  </si>
  <si>
    <t>Лилия азиатская горшечная Тайни Глоу</t>
  </si>
  <si>
    <t>Тайни Глоу</t>
  </si>
  <si>
    <t>желтый, от центра оранжево-желтое напыление, диаметр цветка 16 см</t>
  </si>
  <si>
    <t>Tiny Ghost</t>
  </si>
  <si>
    <t>Лилия азиатская горшечная Тайни Гоуст</t>
  </si>
  <si>
    <t>Тайни Гоуст</t>
  </si>
  <si>
    <t>карминно-красный, глянцевый, диаметр цветка до 16 см</t>
  </si>
  <si>
    <t>Tiny Comfort</t>
  </si>
  <si>
    <t>Лилия азиатская горшечная Тайни Комфорт</t>
  </si>
  <si>
    <r>
      <t xml:space="preserve">Тайни Комфорт       </t>
    </r>
    <r>
      <rPr>
        <b/>
        <sz val="14"/>
        <color indexed="17"/>
        <rFont val="Times New Roman"/>
        <family val="1"/>
      </rPr>
      <t>ХИТ ПРОДАЖ</t>
    </r>
  </si>
  <si>
    <t>темно-красный, почти черный</t>
  </si>
  <si>
    <t>Tiny Nugget</t>
  </si>
  <si>
    <t>Лилия азиатская горшечная Тайни Наггет</t>
  </si>
  <si>
    <t>Тайни Наггет</t>
  </si>
  <si>
    <t>желтый с густым бордовым крапом, диаметр цветка до 16 см</t>
  </si>
  <si>
    <r>
      <t>Tiny Padhy</t>
    </r>
    <r>
      <rPr>
        <sz val="14"/>
        <color indexed="30"/>
        <rFont val="Times New Roman"/>
        <family val="1"/>
      </rPr>
      <t>e</t>
    </r>
  </si>
  <si>
    <t xml:space="preserve">Лилия азиатская горшечная Тайни Падхай             </t>
  </si>
  <si>
    <t xml:space="preserve">Тайни Падхай             </t>
  </si>
  <si>
    <t>насыщенный винный с контрастно-белыми кончиками лепестков, диаметр цветка 15 см</t>
  </si>
  <si>
    <t>Tiny Rocket</t>
  </si>
  <si>
    <t>Лилия азиатская горшечная Тайни Рокет</t>
  </si>
  <si>
    <r>
      <t xml:space="preserve">Тайни Рокет       </t>
    </r>
    <r>
      <rPr>
        <b/>
        <sz val="14"/>
        <color indexed="17"/>
        <rFont val="Times New Roman"/>
        <family val="1"/>
      </rPr>
      <t xml:space="preserve"> ХИТ ПРОДАЖ</t>
    </r>
  </si>
  <si>
    <t>насыщенный красный с темно-бордовым напылением  вдоль лепестков, у центра черный мелкий крап, диаметр цветка 16 см</t>
  </si>
  <si>
    <t>Tiny Sensation</t>
  </si>
  <si>
    <t>Лилия азиатская горшечная Тайни Сенсейшн</t>
  </si>
  <si>
    <t>Тайни Сенсейшн</t>
  </si>
  <si>
    <t>желтый с густым насыщенно-винным крапом, диаметр цветка 16 см</t>
  </si>
  <si>
    <t>Tiny Shadow </t>
  </si>
  <si>
    <t>Лилия азиатская горшечнаяТайни Шэдоу</t>
  </si>
  <si>
    <r>
      <t xml:space="preserve">Тайни Шэдоу    </t>
    </r>
    <r>
      <rPr>
        <b/>
        <sz val="14"/>
        <color indexed="17"/>
        <rFont val="Times New Roman"/>
        <family val="1"/>
      </rPr>
      <t>ХИТ ПРОДАЖ</t>
    </r>
  </si>
  <si>
    <t>темно-бордовый центр, кончики красно-оранжевые</t>
  </si>
  <si>
    <t>Trendy Havana</t>
  </si>
  <si>
    <t>Лилия азиатская горшечная Тренди Гавана</t>
  </si>
  <si>
    <t>Тренди Гавана</t>
  </si>
  <si>
    <t>бордово-красный с лёгким чёрным напылением</t>
  </si>
  <si>
    <t>Trendy Dakota</t>
  </si>
  <si>
    <t>Лилия азиатская горшечная Тренди Дакота</t>
  </si>
  <si>
    <t>Тренди Дакота</t>
  </si>
  <si>
    <t>тёмно-розовый с белыми штрихами в центре лепестков</t>
  </si>
  <si>
    <t>Trendy Nicosia</t>
  </si>
  <si>
    <t>Лилия азиатская горшечная Тренди Никосия</t>
  </si>
  <si>
    <t>Тренди Никосия</t>
  </si>
  <si>
    <t>розовый с треугольным пятном в центре лепестка и мелким бордовым крапом</t>
  </si>
  <si>
    <t>rendy Nicosia</t>
  </si>
  <si>
    <t>Лилия азиатская горшечная Тренди Санто Доминго</t>
  </si>
  <si>
    <r>
      <t xml:space="preserve">Тренди Санто Доминго   </t>
    </r>
    <r>
      <rPr>
        <b/>
        <sz val="14"/>
        <color indexed="17"/>
        <rFont val="Times New Roman"/>
        <family val="1"/>
      </rPr>
      <t xml:space="preserve"> ХИТ ПРОДАЖ</t>
    </r>
  </si>
  <si>
    <t>пурпурный с тёмно-бордовым, почти чёрным центром</t>
  </si>
  <si>
    <t>Happy Memories</t>
  </si>
  <si>
    <r>
      <t xml:space="preserve">Лилия азиатская горшечная Хэппи Мемориз </t>
    </r>
    <r>
      <rPr>
        <sz val="14"/>
        <color indexed="10"/>
        <rFont val="Times New Roman"/>
        <family val="1"/>
      </rPr>
      <t xml:space="preserve"> </t>
    </r>
  </si>
  <si>
    <r>
      <t xml:space="preserve">Хэппи Мемориз </t>
    </r>
    <r>
      <rPr>
        <sz val="14"/>
        <color indexed="10"/>
        <rFont val="Times New Roman"/>
        <family val="1"/>
      </rPr>
      <t xml:space="preserve"> </t>
    </r>
  </si>
  <si>
    <t>желтый с оранжевыми краями</t>
  </si>
  <si>
    <t>Elegant Joy</t>
  </si>
  <si>
    <t>Лилия азиатская горшечная Элегант Джой</t>
  </si>
  <si>
    <t>Элегант Джой</t>
  </si>
  <si>
    <t>ярко-розовый со светло-желтым центром, диаметр цветка 15 см</t>
  </si>
  <si>
    <t>asiatic double</t>
  </si>
  <si>
    <t>Азиатские махровые</t>
  </si>
  <si>
    <t>Aaron</t>
  </si>
  <si>
    <t>Лилия азиатская махровая Аарон</t>
  </si>
  <si>
    <t>Аарон</t>
  </si>
  <si>
    <t>белый, диаметр цветка 14 см</t>
  </si>
  <si>
    <t>Annemarie's Dream</t>
  </si>
  <si>
    <t xml:space="preserve">Лилия азиатская махровая Аннемарис Дрим  </t>
  </si>
  <si>
    <t xml:space="preserve">Аннемарис Дрим  </t>
  </si>
  <si>
    <t>нежно-белый, диаметр цветка 12 см</t>
  </si>
  <si>
    <t>90-110</t>
  </si>
  <si>
    <t>Aphrodite</t>
  </si>
  <si>
    <t>Лилия азиатская махровая Афродита</t>
  </si>
  <si>
    <t>Афродита</t>
  </si>
  <si>
    <t>нежно-розовый без крапа, диаметр цветка 15 см</t>
  </si>
  <si>
    <t>Bentley</t>
  </si>
  <si>
    <t>Лилия азиатская махровая Бентли</t>
  </si>
  <si>
    <t>Бентли</t>
  </si>
  <si>
    <t>нежный, кремово-розовый, оригинальный, диаметр цветка 16 см</t>
  </si>
  <si>
    <t>Blood Brothers</t>
  </si>
  <si>
    <t>Лилия азиатская махровая Блад Бразерз</t>
  </si>
  <si>
    <t>Блад Бразерз</t>
  </si>
  <si>
    <t>малиновый с красным оттенком, глянцевый, диаметр цветка 17 см</t>
  </si>
  <si>
    <t>Bald Eagle</t>
  </si>
  <si>
    <t>Лилия азиатская махровая Болд Игл</t>
  </si>
  <si>
    <r>
      <t xml:space="preserve">Болд Игл         </t>
    </r>
    <r>
      <rPr>
        <b/>
        <sz val="14"/>
        <color indexed="17"/>
        <rFont val="Times New Roman"/>
        <family val="1"/>
      </rPr>
      <t xml:space="preserve">  ХИТ ПРОДАЖ</t>
    </r>
  </si>
  <si>
    <t>винно-красный, с махровой серединкой</t>
  </si>
  <si>
    <t>Gold Twin</t>
  </si>
  <si>
    <t>Лилия азиатская махровая Голд Твин</t>
  </si>
  <si>
    <t>Голд Твин</t>
  </si>
  <si>
    <t>насыщенно-желтый, диаметр цветка 16 см</t>
  </si>
  <si>
    <t>Double Orange</t>
  </si>
  <si>
    <t>Лилия азиатская махровая Дабл Ориндж</t>
  </si>
  <si>
    <t>Дабл Ориндж</t>
  </si>
  <si>
    <t>оранжевый с коричневым крапом, диаметр цветка 16 см</t>
  </si>
  <si>
    <t>4601887143079</t>
  </si>
  <si>
    <t>Double Sensation</t>
  </si>
  <si>
    <t>Лилия азиатская махровая Дабл Сенсейшн</t>
  </si>
  <si>
    <t>Дабл Сенсейшн</t>
  </si>
  <si>
    <t>темно-красный с белым центром, диаметр цветка 12 см</t>
  </si>
  <si>
    <t>Double Trouble</t>
  </si>
  <si>
    <t>Лилия азиатская махровая Дабл Трабл</t>
  </si>
  <si>
    <t>Дабл Трабл</t>
  </si>
  <si>
    <t>привлекательый, пастельный розовый с кремово-желтым центром, диаметр цветка 19 см</t>
  </si>
  <si>
    <t xml:space="preserve">Delicate Joy </t>
  </si>
  <si>
    <r>
      <t xml:space="preserve">Лилия азиатская махровая Деликат Джой </t>
    </r>
    <r>
      <rPr>
        <b/>
        <sz val="14"/>
        <color indexed="17"/>
        <rFont val="Times New Roman"/>
        <family val="1"/>
      </rPr>
      <t xml:space="preserve"> </t>
    </r>
  </si>
  <si>
    <r>
      <t xml:space="preserve">Деликат Джой           </t>
    </r>
    <r>
      <rPr>
        <b/>
        <sz val="14"/>
        <color indexed="17"/>
        <rFont val="Times New Roman"/>
        <family val="1"/>
      </rPr>
      <t xml:space="preserve"> ХИТ ПРОДАЖ</t>
    </r>
  </si>
  <si>
    <t>нежно-желтый с розовыми кончика и редким крапом в центре, диаметр цветка 15 см</t>
  </si>
  <si>
    <t>Eagle Eye</t>
  </si>
  <si>
    <t>Лилия азиатская махровая Игл Ай</t>
  </si>
  <si>
    <t>Игл Ай</t>
  </si>
  <si>
    <t>огненно-рыжий с желтым, диаметр цветка 16 см</t>
  </si>
  <si>
    <t>Yellow Bellies</t>
  </si>
  <si>
    <t>Лилия азиатская махровая Йеллоу Беллиз</t>
  </si>
  <si>
    <t>Йеллоу Беллиз</t>
  </si>
  <si>
    <t>лимонно-желтый, густомахровый! Диаметр цветка 10 см</t>
  </si>
  <si>
    <t>Canary Wharf</t>
  </si>
  <si>
    <t>Лилия азиатская махровая Канари Уорф</t>
  </si>
  <si>
    <t>Канари Уорф</t>
  </si>
  <si>
    <t>алый с темным напылением в центре и на кончиках лепестков, диаметр цветка 10 см</t>
  </si>
  <si>
    <t>Kensington</t>
  </si>
  <si>
    <t>Лилия азиатская махровая Кенсингтон</t>
  </si>
  <si>
    <t>Кенсингтон</t>
  </si>
  <si>
    <t>ярко-желтый с зеленцой у основания, диаметр цветка 15 см</t>
  </si>
  <si>
    <t>Cocktail Twins</t>
  </si>
  <si>
    <r>
      <t xml:space="preserve">Лилия азиатская махровая Коктейль Твинс </t>
    </r>
    <r>
      <rPr>
        <b/>
        <sz val="14"/>
        <color indexed="17"/>
        <rFont val="Times New Roman"/>
        <family val="1"/>
      </rPr>
      <t xml:space="preserve"> </t>
    </r>
  </si>
  <si>
    <r>
      <t xml:space="preserve">Коктейль Твинс </t>
    </r>
    <r>
      <rPr>
        <b/>
        <sz val="14"/>
        <color indexed="17"/>
        <rFont val="Times New Roman"/>
        <family val="1"/>
      </rPr>
      <t xml:space="preserve">          ХИТ ПРОДАЖ</t>
    </r>
  </si>
  <si>
    <t>красный, диаметр цветка 16 см</t>
  </si>
  <si>
    <t>Crazy Twin</t>
  </si>
  <si>
    <t>Лилия азиатская махровая Крейзи Твин</t>
  </si>
  <si>
    <t>Крейзи Твин</t>
  </si>
  <si>
    <t>интересный сорт, окрас напоминает  пламя: удивительное сочетание оранжевых и желтых оттенков, диаметр цветка 18 см</t>
  </si>
  <si>
    <t>Must See</t>
  </si>
  <si>
    <t>Лилия азиатская махровая Маст Си</t>
  </si>
  <si>
    <t xml:space="preserve">Маст Си            </t>
  </si>
  <si>
    <t>очень уникальный сорт! цветки махровые, ярко-оранжевые с темными вкраплениями, со временем меняются на белые с салатовым центром, крап остается,  цветение длительное, диаметр цветка 12 см</t>
  </si>
  <si>
    <t>Mistery Dream</t>
  </si>
  <si>
    <t xml:space="preserve">Лилия азиатская махровая Мистери Дрим           </t>
  </si>
  <si>
    <r>
      <t xml:space="preserve">Мистери Дрим            </t>
    </r>
    <r>
      <rPr>
        <b/>
        <sz val="14"/>
        <color indexed="17"/>
        <rFont val="Times New Roman"/>
        <family val="1"/>
      </rPr>
      <t>ХИТ ПРОДАЖ</t>
    </r>
  </si>
  <si>
    <t>оригинальный! светло-салатовый, в центре темный крап, диаметр цветка 7 см</t>
  </si>
  <si>
    <t>Pink Blossom</t>
  </si>
  <si>
    <t>Лилия азиатская махровая Пинк Блоссом</t>
  </si>
  <si>
    <r>
      <t xml:space="preserve">Пинк Блоссом             </t>
    </r>
    <r>
      <rPr>
        <b/>
        <sz val="14"/>
        <color indexed="17"/>
        <rFont val="Times New Roman"/>
        <family val="1"/>
      </rPr>
      <t xml:space="preserve"> ХИТ ПРОДАЖ</t>
    </r>
  </si>
  <si>
    <t>розовый с красивым сложением лепестков, диаметр 12 см</t>
  </si>
  <si>
    <t>Red Twin</t>
  </si>
  <si>
    <t>Лилия азиатская махровая Ред Твин</t>
  </si>
  <si>
    <t>Ред Твин</t>
  </si>
  <si>
    <t>ярко-красный, диаметр цветка 15 см</t>
  </si>
  <si>
    <t>Sundew</t>
  </si>
  <si>
    <t>Лилия азиатская махровая Сандью</t>
  </si>
  <si>
    <r>
      <t xml:space="preserve">Сандью                </t>
    </r>
    <r>
      <rPr>
        <b/>
        <sz val="14"/>
        <color indexed="17"/>
        <rFont val="Times New Roman"/>
        <family val="1"/>
      </rPr>
      <t xml:space="preserve">            ХИТ ПРОДАЖ</t>
    </r>
  </si>
  <si>
    <t>насыщенно-желтый, редкий красный крап у центра, центральные лепестки смотрят вверх, диаметр цветка 18 см</t>
  </si>
  <si>
    <t>Ceb Latte</t>
  </si>
  <si>
    <t>Лилия азиатская махровая Себ Латте</t>
  </si>
  <si>
    <t>Себ Латте</t>
  </si>
  <si>
    <t>лососево-оранжевый, необычная форма лепестков, диаметр цветка 15 см</t>
  </si>
  <si>
    <t>Scoubidou</t>
  </si>
  <si>
    <t>Лилия азиатская махровая Скубиду</t>
  </si>
  <si>
    <t>Скубиду</t>
  </si>
  <si>
    <t>яркий, желто-оранжевый, диаметр 12 см</t>
  </si>
  <si>
    <t>Spargo</t>
  </si>
  <si>
    <t>Лилия азиатская махровая Спарго</t>
  </si>
  <si>
    <t>Спарго</t>
  </si>
  <si>
    <t>махровый оранжевый с темнеющим центром, диаметр 13 см</t>
  </si>
  <si>
    <t>Spring Pink</t>
  </si>
  <si>
    <t xml:space="preserve">Лилия азиатская махровая Спринг Пинк  </t>
  </si>
  <si>
    <t xml:space="preserve">Спринг Пинк  </t>
  </si>
  <si>
    <t>нежно-розовый с тонкой тёмной окантовкой по краю, диаметр цветка 12 см</t>
  </si>
  <si>
    <t>Strawberry Vanilla</t>
  </si>
  <si>
    <t>Лилия азиатская махровая Строберри Ванилла</t>
  </si>
  <si>
    <t>Строберри Ванилла</t>
  </si>
  <si>
    <t>оранжево-красный с желтым отливом, диаметр цветка 16 см</t>
  </si>
  <si>
    <t>4601887154990</t>
  </si>
  <si>
    <t>Sphinx</t>
  </si>
  <si>
    <t>Лилия азиатская махровая Сфинкс</t>
  </si>
  <si>
    <t>Сфинкс</t>
  </si>
  <si>
    <t>красно-оранжевый, диаметр цветка 15 см</t>
  </si>
  <si>
    <t>Fata Morgana</t>
  </si>
  <si>
    <t xml:space="preserve">Лилия азиатская махровая Фата Моргана </t>
  </si>
  <si>
    <r>
      <t xml:space="preserve">Фата Моргана  </t>
    </r>
    <r>
      <rPr>
        <b/>
        <sz val="14"/>
        <color indexed="17"/>
        <rFont val="Times New Roman"/>
        <family val="1"/>
      </rPr>
      <t>ХИТ ПРОДАЖ</t>
    </r>
  </si>
  <si>
    <t>желтый,темно-красный крап на ⅓ длины каждого лепестка, диаметр 15 см</t>
  </si>
  <si>
    <t>Flore Pleno</t>
  </si>
  <si>
    <t>Лилия азиатская махровая Флоре Плено</t>
  </si>
  <si>
    <r>
      <t xml:space="preserve">Флоре Плено      </t>
    </r>
    <r>
      <rPr>
        <b/>
        <sz val="14"/>
        <color indexed="17"/>
        <rFont val="Times New Roman"/>
        <family val="1"/>
      </rPr>
      <t xml:space="preserve">    ХИТ ПРОДАЖ</t>
    </r>
  </si>
  <si>
    <t>многослойный оранжевый с частым бордовым крапом</t>
  </si>
  <si>
    <t xml:space="preserve">Apricot Fudge </t>
  </si>
  <si>
    <t xml:space="preserve">Лилия азиатская махровая Эйприкот Фадж  </t>
  </si>
  <si>
    <t xml:space="preserve">Эйприкот Фадж  </t>
  </si>
  <si>
    <t>лососево-оранжевый, необычная форма лепестков, диаметр цветка 10 см</t>
  </si>
  <si>
    <t>Elodie</t>
  </si>
  <si>
    <t>Лилия азиатская махровая Элоди</t>
  </si>
  <si>
    <t>Элоди</t>
  </si>
  <si>
    <t>нежно-розовый с темным крапом,очень красивый, диаметр цветка 15 см</t>
  </si>
  <si>
    <t>Asiatic  Tango</t>
  </si>
  <si>
    <t>Азиатские  Танго</t>
  </si>
  <si>
    <t xml:space="preserve">Bumblebee </t>
  </si>
  <si>
    <t>Лилия азиатская Танго Бамблби</t>
  </si>
  <si>
    <t>Бамблби</t>
  </si>
  <si>
    <t>лимонно-желтый с темным центром, диаметр цветка 16 см</t>
  </si>
  <si>
    <t>14/16</t>
  </si>
  <si>
    <t>707  284</t>
  </si>
  <si>
    <t xml:space="preserve">Black Eye </t>
  </si>
  <si>
    <t xml:space="preserve">Лилия азиатская Танго Блэк Ай               </t>
  </si>
  <si>
    <t xml:space="preserve">Блэк Ай                  </t>
  </si>
  <si>
    <t>белый с темно-бордовым центром, диаметр цветка 15 см</t>
  </si>
  <si>
    <t xml:space="preserve">Golden Brown </t>
  </si>
  <si>
    <t>Лилия азиатская Танго Голден Браун</t>
  </si>
  <si>
    <t>Голден Браун</t>
  </si>
  <si>
    <t>лососево-розовый с желтым центром и густым темным крапом, диаметр цветка 15 см</t>
  </si>
  <si>
    <t>Лилия азиатская Танго Голден Стоун</t>
  </si>
  <si>
    <t>Голден Стоун</t>
  </si>
  <si>
    <t>цветок ярко-жёлтый с бордово-красным напылением в середине цветка.</t>
  </si>
  <si>
    <t>Graffity</t>
  </si>
  <si>
    <t>Лилия азиатская Танго Граффити</t>
  </si>
  <si>
    <t>Граффити</t>
  </si>
  <si>
    <t>желтый с густым пурпурным крапом</t>
  </si>
  <si>
    <t>Easy Dance</t>
  </si>
  <si>
    <t>Лилия азиатская Танго Изи Данс</t>
  </si>
  <si>
    <r>
      <t xml:space="preserve">Изи Данс          </t>
    </r>
    <r>
      <rPr>
        <b/>
        <sz val="14"/>
        <color indexed="17"/>
        <rFont val="Times New Roman"/>
        <family val="1"/>
      </rPr>
      <t>ХИТ ПРОДАЖ</t>
    </r>
  </si>
  <si>
    <t>желтый с темно-бордовым пятном в центре, без пыльцы</t>
  </si>
  <si>
    <t>Easy Spot</t>
  </si>
  <si>
    <t>Лилия азиатская Танго Изи Спот</t>
  </si>
  <si>
    <t>Изи Спот</t>
  </si>
  <si>
    <t>кремовый с пурпурным крапом, без пыльцы</t>
  </si>
  <si>
    <t>Lion Heart</t>
  </si>
  <si>
    <t xml:space="preserve">Лилия азиатская Танго Лайон Харт            </t>
  </si>
  <si>
    <t xml:space="preserve">Лайон Харт             </t>
  </si>
  <si>
    <t>желтый с большим черно-лиловым пятном в центре</t>
  </si>
  <si>
    <t>Netty's Pride</t>
  </si>
  <si>
    <t>Лилия азиатская Танго Неттис Прайд</t>
  </si>
  <si>
    <r>
      <t xml:space="preserve">Неттис Прайд            </t>
    </r>
    <r>
      <rPr>
        <b/>
        <sz val="14"/>
        <color indexed="17"/>
        <rFont val="Times New Roman"/>
        <family val="1"/>
      </rPr>
      <t>ХИТ ПРОДАЖ</t>
    </r>
  </si>
  <si>
    <t>центр темно-бордовый,к середине светлее,концы белые, диаметр цветка 12 см</t>
  </si>
  <si>
    <t>Лилия азиатская Танго Неттис Олина</t>
  </si>
  <si>
    <r>
      <t xml:space="preserve">Олина          </t>
    </r>
    <r>
      <rPr>
        <b/>
        <sz val="14"/>
        <color indexed="17"/>
        <rFont val="Times New Roman"/>
        <family val="1"/>
      </rPr>
      <t xml:space="preserve"> ХИТ ПРОДАЖ</t>
    </r>
  </si>
  <si>
    <t>цветок алый с черным напылением в центр</t>
  </si>
  <si>
    <t>Paris Heart</t>
  </si>
  <si>
    <t xml:space="preserve">Лилия азиатская Танго Париж Харт          </t>
  </si>
  <si>
    <r>
      <t xml:space="preserve">Париж Харт             </t>
    </r>
    <r>
      <rPr>
        <b/>
        <sz val="14"/>
        <color indexed="17"/>
        <rFont val="Times New Roman"/>
        <family val="1"/>
      </rPr>
      <t>ХИТ ПРОДАЖ</t>
    </r>
  </si>
  <si>
    <t>оранжевый с темно-фиолетовым плотным напылением в центре и по караям лепестков, диаметр цветка 15 см</t>
  </si>
  <si>
    <t>90-95</t>
  </si>
  <si>
    <t>Patricia's Pride</t>
  </si>
  <si>
    <t>Лилия азиатская Танго Патриция Прайд</t>
  </si>
  <si>
    <t>Патриция Прайд</t>
  </si>
  <si>
    <t>кремово-белый,в центре - насыщенно-бордовый, диаметр цветка 12 см</t>
  </si>
  <si>
    <t>4601887145578</t>
  </si>
  <si>
    <t>Purple Eye</t>
  </si>
  <si>
    <t>Лилия азиатская Танго Пёпл Ай</t>
  </si>
  <si>
    <t>Пёпл Ай</t>
  </si>
  <si>
    <t>ярко-розовый с почти чёрным центром и напылением, диаметр цветка 15 см</t>
  </si>
  <si>
    <t>Purple Dream</t>
  </si>
  <si>
    <t>Лилия азиатская Танго Пёпл Дрим</t>
  </si>
  <si>
    <t>Пёпл Дрим</t>
  </si>
  <si>
    <t>ярко-розовая с густым темно-бордовым крапом, диаметр цветка 17 см</t>
  </si>
  <si>
    <t>Stracciatella Event</t>
  </si>
  <si>
    <t xml:space="preserve">Лилия азиатская Танго Страччателла Ивент </t>
  </si>
  <si>
    <t xml:space="preserve">Страччателла Ивент  </t>
  </si>
  <si>
    <t>белый с черным центром и пурпурным напылением</t>
  </si>
  <si>
    <t>White Pixels</t>
  </si>
  <si>
    <t xml:space="preserve">Лилия азиатская Танго Уайт Пиксельc </t>
  </si>
  <si>
    <r>
      <t xml:space="preserve">Уайт Пиксельc         </t>
    </r>
    <r>
      <rPr>
        <b/>
        <sz val="14"/>
        <color indexed="17"/>
        <rFont val="Times New Roman"/>
        <family val="1"/>
      </rPr>
      <t>ХИТ ПРОДАЖ</t>
    </r>
  </si>
  <si>
    <r>
      <t>КРУПНЫЙ</t>
    </r>
    <r>
      <rPr>
        <sz val="12"/>
        <rFont val="Times New Roman"/>
        <family val="1"/>
      </rPr>
      <t>, белый с густым вишневым крапом до середины лепестков, диаметр цветка 20 см</t>
    </r>
  </si>
  <si>
    <t>Whistler</t>
  </si>
  <si>
    <t>Лилия азиатская Танго Уислер</t>
  </si>
  <si>
    <t>Уислер</t>
  </si>
  <si>
    <t>лососево-желтый с густым темно-бордовым напыление в центре, диаметр цветка 15 см</t>
  </si>
  <si>
    <t>Funny Girl</t>
  </si>
  <si>
    <t>Лилия азиатская Танго Фанни Герл</t>
  </si>
  <si>
    <t>Фанни Герл</t>
  </si>
  <si>
    <t>очень красивая медово-желтая, диаметром до 20 см, в центре и на большей части лепестков красный густой крап в виде напыления</t>
  </si>
  <si>
    <t>Chocolate Event</t>
  </si>
  <si>
    <t>Лилия азиатская Танго Чоклат Ивент</t>
  </si>
  <si>
    <r>
      <t xml:space="preserve">Чоклат Ивент        </t>
    </r>
    <r>
      <rPr>
        <b/>
        <sz val="14"/>
        <color indexed="17"/>
        <rFont val="Times New Roman"/>
        <family val="1"/>
      </rPr>
      <t xml:space="preserve">  ХИТ ПРОДАЖ</t>
    </r>
  </si>
  <si>
    <t>светло-желтая с частым бордовым крапом на большей части лепестков, диаметр цветка 18 см</t>
  </si>
  <si>
    <t xml:space="preserve"> Видовые  </t>
  </si>
  <si>
    <t>Black Beauty</t>
  </si>
  <si>
    <t xml:space="preserve">Лилия видовая Блэк Бьюти               </t>
  </si>
  <si>
    <r>
      <t xml:space="preserve">Блэк Бьюти                   </t>
    </r>
    <r>
      <rPr>
        <b/>
        <sz val="14"/>
        <color indexed="17"/>
        <rFont val="Times New Roman"/>
        <family val="1"/>
      </rPr>
      <t>ХИТ ПРОДАЖ</t>
    </r>
  </si>
  <si>
    <t>вишнево-красный, с пурпурно-фиолетовым оттенком и узкой белой окантовкой по краю лепестка</t>
  </si>
  <si>
    <t>Henryi</t>
  </si>
  <si>
    <t>Лилия видовая Генри</t>
  </si>
  <si>
    <t>Генри</t>
  </si>
  <si>
    <t xml:space="preserve"> ярко-оранжевый с крапом. </t>
  </si>
  <si>
    <t>Claude Shride</t>
  </si>
  <si>
    <t>Лилия видовая Клод Шрайд</t>
  </si>
  <si>
    <r>
      <t xml:space="preserve">Клод Шрайд              </t>
    </r>
    <r>
      <rPr>
        <b/>
        <sz val="14"/>
        <color indexed="17"/>
        <rFont val="Times New Roman"/>
        <family val="1"/>
      </rPr>
      <t xml:space="preserve">   ХИТ ПРОДАЖ</t>
    </r>
  </si>
  <si>
    <t>красный с золотистыми пятнами, тычинки ярко-оранжевые</t>
  </si>
  <si>
    <t>Kushi Maya</t>
  </si>
  <si>
    <t>Лилия видовая Куси Мая</t>
  </si>
  <si>
    <t>Куси Мая</t>
  </si>
  <si>
    <t>белый с пурпурно-бордовым пятном в центре, диаметр цветка 22 см</t>
  </si>
  <si>
    <t>Lady Alice</t>
  </si>
  <si>
    <t>Лилия видовая Леди Элис</t>
  </si>
  <si>
    <t>Леди Элис</t>
  </si>
  <si>
    <t>кремовато-белая с апельсиново-оранжевым центром, диаметр цветка 17 см</t>
  </si>
  <si>
    <t>Peppard Gold</t>
  </si>
  <si>
    <t>Лилия видовая Пеппард Голд</t>
  </si>
  <si>
    <t>Пеппард Голд</t>
  </si>
  <si>
    <t>абрикосово-золотистый с тёмно-коричневым крапом, ароматный</t>
  </si>
  <si>
    <t>Pink Morning</t>
  </si>
  <si>
    <t>Лилия видовая Пинк Морнинг</t>
  </si>
  <si>
    <t>Пинк Морнинг</t>
  </si>
  <si>
    <t>нежный, кремово-розовый с нарядным пурпурным крапом</t>
  </si>
  <si>
    <t>speciosum Rubrum</t>
  </si>
  <si>
    <t xml:space="preserve">Лилия видовая Прекрасная Рубрум        </t>
  </si>
  <si>
    <r>
      <t xml:space="preserve">Прекрасная Рубрум        </t>
    </r>
    <r>
      <rPr>
        <b/>
        <sz val="14"/>
        <color indexed="17"/>
        <rFont val="Times New Roman"/>
        <family val="1"/>
      </rPr>
      <t>ХИТ ПРОДАЖ</t>
    </r>
  </si>
  <si>
    <t>пурпурно-красный с темным крапом,белой каймой</t>
  </si>
  <si>
    <t>Fusion</t>
  </si>
  <si>
    <t>Лилия видовая Фьюжн</t>
  </si>
  <si>
    <t>Фьюжн</t>
  </si>
  <si>
    <t>ярко-желтый с крупным частым темно-бордовым крапом и красно-оранжевыми кончиками, диаметр цветка 15 см</t>
  </si>
  <si>
    <t>Fairy Morning</t>
  </si>
  <si>
    <t>Лилия видовая Фэйри Морнинг</t>
  </si>
  <si>
    <t>Фэйри Морнинг</t>
  </si>
  <si>
    <t>Пурпурно-розовый с янтарно-золотистым отливом и пурпурным крапом</t>
  </si>
  <si>
    <t>oriental hybrid</t>
  </si>
  <si>
    <t>Восточные</t>
  </si>
  <si>
    <t>Avigner</t>
  </si>
  <si>
    <t>Лилия восточная Авиньер</t>
  </si>
  <si>
    <t>Авиньер</t>
  </si>
  <si>
    <r>
      <t>КРУПНЫЙ</t>
    </r>
    <r>
      <rPr>
        <sz val="12"/>
        <rFont val="Times New Roman"/>
        <family val="1"/>
      </rPr>
      <t xml:space="preserve">, темно-бордовый с более светлым центром, лепестки с глянцем,  диаметр цветка 25 см </t>
    </r>
  </si>
  <si>
    <t>Idaho</t>
  </si>
  <si>
    <t>Лилия восточная Айдахо</t>
  </si>
  <si>
    <t>Айдахо</t>
  </si>
  <si>
    <r>
      <t>КРУПНЫЙ</t>
    </r>
    <r>
      <rPr>
        <sz val="12"/>
        <rFont val="Times New Roman"/>
        <family val="1"/>
      </rPr>
      <t>, малиново-розовый, с широкой белой каймой, желтый лучик у основания лепестков,  темно-розовый крап, диаметр цветка 22 см</t>
    </r>
  </si>
  <si>
    <t>Alma Ata</t>
  </si>
  <si>
    <r>
      <t>Лилия восточная Алма</t>
    </r>
    <r>
      <rPr>
        <b/>
        <sz val="14"/>
        <rFont val="Times New Roman"/>
        <family val="1"/>
      </rPr>
      <t>-</t>
    </r>
    <r>
      <rPr>
        <sz val="14"/>
        <rFont val="Times New Roman"/>
        <family val="1"/>
      </rPr>
      <t>Ата</t>
    </r>
  </si>
  <si>
    <r>
      <t>Алма</t>
    </r>
    <r>
      <rPr>
        <b/>
        <sz val="14"/>
        <rFont val="Times New Roman"/>
        <family val="1"/>
      </rPr>
      <t>-</t>
    </r>
    <r>
      <rPr>
        <sz val="14"/>
        <rFont val="Times New Roman"/>
        <family val="1"/>
      </rPr>
      <t>Ата</t>
    </r>
  </si>
  <si>
    <t>белоснежный,с коричневыми пыльниками</t>
  </si>
  <si>
    <t>Arabian Red</t>
  </si>
  <si>
    <t>Лилия восточная Арабиан Ред</t>
  </si>
  <si>
    <t>Арабиан Ред</t>
  </si>
  <si>
    <t>темно-красный,горло белое,крап</t>
  </si>
  <si>
    <t>4601887143130</t>
  </si>
  <si>
    <t>Arena</t>
  </si>
  <si>
    <t>Лилия восточная Арена</t>
  </si>
  <si>
    <t>Арена</t>
  </si>
  <si>
    <t>снежно-белый,с оранжево-красной полосой,крап</t>
  </si>
  <si>
    <t>4601887103653</t>
  </si>
  <si>
    <t>Asterian</t>
  </si>
  <si>
    <t>Лилия восточная Астериан</t>
  </si>
  <si>
    <t>Астериан</t>
  </si>
  <si>
    <t>белоснежный, насыщенно-оранжевые пыльники, лепестки волнистые по краям, диаметр цветка 15 см, долго стоит в срезке</t>
  </si>
  <si>
    <t>Auratum Gold Band</t>
  </si>
  <si>
    <t xml:space="preserve">Лилия восточная Ауратум Голд Бэнд     </t>
  </si>
  <si>
    <r>
      <t xml:space="preserve">Ауратум Голд Бэнд      </t>
    </r>
    <r>
      <rPr>
        <b/>
        <sz val="14"/>
        <color indexed="17"/>
        <rFont val="Times New Roman"/>
        <family val="1"/>
      </rPr>
      <t xml:space="preserve"> ХИТ ПРОДАЖ</t>
    </r>
  </si>
  <si>
    <r>
      <t>КРУПНЫЙ</t>
    </r>
    <r>
      <rPr>
        <sz val="12"/>
        <rFont val="Times New Roman"/>
        <family val="1"/>
      </rPr>
      <t>, белый, вдоль лепестков широкая ярко-желтая полоса, ярко-оранжевые пыльники и крап по большей поверхности лепестков, диаметр цветка до 25 см, низкорослый</t>
    </r>
  </si>
  <si>
    <t>Bacardi</t>
  </si>
  <si>
    <t>Лилия восточная Бакарди</t>
  </si>
  <si>
    <t>Бакарди</t>
  </si>
  <si>
    <t>тёмно-красный, рубиновый с тёмным редким крапом и волнистым краем лепестка.</t>
  </si>
  <si>
    <t>Barbados</t>
  </si>
  <si>
    <t>Лилия восточная Барбадос</t>
  </si>
  <si>
    <r>
      <t xml:space="preserve">Барбадос                </t>
    </r>
    <r>
      <rPr>
        <sz val="14"/>
        <color indexed="17"/>
        <rFont val="Times New Roman"/>
        <family val="1"/>
      </rPr>
      <t xml:space="preserve"> </t>
    </r>
    <r>
      <rPr>
        <b/>
        <sz val="14"/>
        <color indexed="17"/>
        <rFont val="Times New Roman"/>
        <family val="1"/>
      </rPr>
      <t xml:space="preserve"> ХИТ ПРОДАЖ</t>
    </r>
  </si>
  <si>
    <t>малиновый с белой каймой и крапом по всей длине лепестка, края волнистые</t>
  </si>
  <si>
    <t>Barracuda</t>
  </si>
  <si>
    <t>Лилия восточная Барракуда</t>
  </si>
  <si>
    <t>Барракуда</t>
  </si>
  <si>
    <t>фиолетово-тёмно-розовый с ярко-фиолетовым частым крапом по всей поверхности желтовато-белые края горло сильной желто-зеленое</t>
  </si>
  <si>
    <t>Bafferari</t>
  </si>
  <si>
    <t>Лилия восточная Баферрари</t>
  </si>
  <si>
    <t>Баферрари</t>
  </si>
  <si>
    <r>
      <t>КРУПНЫЙ</t>
    </r>
    <r>
      <rPr>
        <sz val="12"/>
        <rFont val="Times New Roman"/>
        <family val="1"/>
      </rPr>
      <t>,  белый, вдоль лепестков ярко-желтая полоса, ярко-оранжевые пыльники, диаметр цветка до 25 см</t>
    </r>
  </si>
  <si>
    <t>Black Belt</t>
  </si>
  <si>
    <r>
      <t xml:space="preserve">Лилия восточная Блэк Белт       </t>
    </r>
    <r>
      <rPr>
        <b/>
        <sz val="20"/>
        <color indexed="17"/>
        <rFont val="Times New Roman"/>
        <family val="1"/>
      </rPr>
      <t xml:space="preserve">         </t>
    </r>
  </si>
  <si>
    <r>
      <t xml:space="preserve">Блэк Белт       </t>
    </r>
    <r>
      <rPr>
        <b/>
        <sz val="20"/>
        <color indexed="17"/>
        <rFont val="Times New Roman"/>
        <family val="1"/>
      </rPr>
      <t xml:space="preserve">          </t>
    </r>
    <r>
      <rPr>
        <b/>
        <sz val="14"/>
        <color indexed="17"/>
        <rFont val="Times New Roman"/>
        <family val="1"/>
      </rPr>
      <t xml:space="preserve"> ХИТ ПРОДАЖ</t>
    </r>
  </si>
  <si>
    <r>
      <t>КРУПНЫЙ</t>
    </r>
    <r>
      <rPr>
        <sz val="12"/>
        <rFont val="Times New Roman"/>
        <family val="1"/>
      </rPr>
      <t>, насыщенный темно-красный с волнистыми лепестками, белый с нежно-сиреневым свечением кант, бронзовый крап по всей поверхности  лепестков, диаметр цветка 25 см</t>
    </r>
  </si>
  <si>
    <t>Bombastic</t>
  </si>
  <si>
    <t>Лилия восточная Бомбастик</t>
  </si>
  <si>
    <t>Бомбастик</t>
  </si>
  <si>
    <t>насыщенно-винно-красный с ярко-оранжевыми тычинками</t>
  </si>
  <si>
    <t>Brasilia</t>
  </si>
  <si>
    <t>Лилия восточная Бразилия</t>
  </si>
  <si>
    <t>Бразилия</t>
  </si>
  <si>
    <t>бледно-розовый с редким красным крапом, с яркой розовой каймой по краю,диаметр 22см</t>
  </si>
  <si>
    <t>Breakdance</t>
  </si>
  <si>
    <t xml:space="preserve">Лилия восточная Брейк-данс  </t>
  </si>
  <si>
    <r>
      <t xml:space="preserve">Брейк-данс  </t>
    </r>
    <r>
      <rPr>
        <b/>
        <sz val="14"/>
        <color indexed="17"/>
        <rFont val="Times New Roman"/>
        <family val="1"/>
      </rPr>
      <t>ХИТ ПРОДАЖ</t>
    </r>
  </si>
  <si>
    <t>лимонно-жёлтый с широкой белой каймой и коричневыми тычинками</t>
  </si>
  <si>
    <t>Brooks</t>
  </si>
  <si>
    <t>Лилия восточная Брукс</t>
  </si>
  <si>
    <t>Брукс</t>
  </si>
  <si>
    <t>розово-малиновый с тонкой белой каймой и бордовым крапом, диаметр цветка 20 см</t>
  </si>
  <si>
    <t>100-120</t>
  </si>
  <si>
    <t>Vangelis</t>
  </si>
  <si>
    <t>Лилия восточная Вангелис</t>
  </si>
  <si>
    <t>Вангелис</t>
  </si>
  <si>
    <t>насыщенно-пурпурный с четко очерченной белой каймой, диаметр цветка 20 см</t>
  </si>
  <si>
    <t>60-80</t>
  </si>
  <si>
    <t>Venezuela</t>
  </si>
  <si>
    <t>Лилия восточная Венесуэла</t>
  </si>
  <si>
    <t>Венесуэла</t>
  </si>
  <si>
    <t>белый с желтой полосой по центру лепестка,края волнистые</t>
  </si>
  <si>
    <t>Virtuoso</t>
  </si>
  <si>
    <t>Лилия восточная Виртуозо</t>
  </si>
  <si>
    <t>Виртуозо</t>
  </si>
  <si>
    <t>нежно-розовый с белыми переливами и светло-вишнёвыми тонами, крап ярко-красный</t>
  </si>
  <si>
    <t>Galapagos</t>
  </si>
  <si>
    <t xml:space="preserve">Лилия восточная Галапагос  </t>
  </si>
  <si>
    <r>
      <t xml:space="preserve">Галапагос  </t>
    </r>
    <r>
      <rPr>
        <b/>
        <sz val="14"/>
        <color indexed="17"/>
        <rFont val="Times New Roman"/>
        <family val="1"/>
      </rPr>
      <t>ХИТ ПРОДАЖ</t>
    </r>
  </si>
  <si>
    <r>
      <t xml:space="preserve">КРУПНЫЙ, </t>
    </r>
    <r>
      <rPr>
        <sz val="12"/>
        <rFont val="Times New Roman"/>
        <family val="1"/>
      </rPr>
      <t>желтый, края лепестков с широкой белой каймой, темно-оранжевые пыльники, диаметр цветка 25 см</t>
    </r>
  </si>
  <si>
    <t>Jaybird</t>
  </si>
  <si>
    <t>Лилия восточная Джейберд</t>
  </si>
  <si>
    <t>Джейберд</t>
  </si>
  <si>
    <r>
      <t>КРУПНЫЙ</t>
    </r>
    <r>
      <rPr>
        <sz val="12"/>
        <rFont val="Times New Roman"/>
        <family val="1"/>
      </rPr>
      <t>, нежно-розовый, с малиновыми полосами по центру лепестков и редким красным крапом, диаметр цветка до 22 см</t>
    </r>
  </si>
  <si>
    <t>Dignity</t>
  </si>
  <si>
    <t>Лилия восточная Дигнити</t>
  </si>
  <si>
    <t>Дигнити</t>
  </si>
  <si>
    <r>
      <t xml:space="preserve">восхитительный, </t>
    </r>
    <r>
      <rPr>
        <b/>
        <i/>
        <sz val="12"/>
        <rFont val="Times New Roman"/>
        <family val="1"/>
      </rPr>
      <t>КРУПНЫЙ</t>
    </r>
    <r>
      <rPr>
        <sz val="12"/>
        <rFont val="Times New Roman"/>
        <family val="1"/>
      </rPr>
      <t>, с густым сладким ароматом, лепестки белые с малиновой полоской посередине, в горле розово-красный крап. Лепестки широкие с загнутыми краями</t>
    </r>
  </si>
  <si>
    <t>Dizzy</t>
  </si>
  <si>
    <t>Лилия восточная Диззи</t>
  </si>
  <si>
    <t>Диззи</t>
  </si>
  <si>
    <t>белый с широкой малиновой полосой до конца лепестков и густым малиновым крапом</t>
  </si>
  <si>
    <t>Dynamite</t>
  </si>
  <si>
    <t>Лилия восточная Динамит</t>
  </si>
  <si>
    <t>Динамит</t>
  </si>
  <si>
    <t>ярко-красный,крап,диаметр 25см</t>
  </si>
  <si>
    <t>Deep Impact</t>
  </si>
  <si>
    <t>Лилия восточная Дип Импакт</t>
  </si>
  <si>
    <t>Дип Импакт</t>
  </si>
  <si>
    <t>малиново-красный с темным крапом,зеленое горло,край белый</t>
  </si>
  <si>
    <t>The Edge</t>
  </si>
  <si>
    <t xml:space="preserve">Лилия восточная Зе Эдж  </t>
  </si>
  <si>
    <r>
      <t xml:space="preserve">Зе Эдж          </t>
    </r>
    <r>
      <rPr>
        <b/>
        <sz val="14"/>
        <color indexed="17"/>
        <rFont val="Times New Roman"/>
        <family val="1"/>
      </rPr>
      <t xml:space="preserve">   ХИТ ПРОДАЖ</t>
    </r>
  </si>
  <si>
    <t>чисто-белый с ярко-розовым краем</t>
  </si>
  <si>
    <t>Zorro</t>
  </si>
  <si>
    <t>Лилия восточная Зорро</t>
  </si>
  <si>
    <t>Зорро</t>
  </si>
  <si>
    <r>
      <t>КРУПНЫЙ</t>
    </r>
    <r>
      <rPr>
        <sz val="12"/>
        <rFont val="Times New Roman"/>
        <family val="1"/>
      </rPr>
      <t>, красный с малиновым оттенком, по краям лепестков узкая белая кайма, темно-малиновый крап, диаметр цветка 20-25 см</t>
    </r>
  </si>
  <si>
    <t>Captain Tricolor</t>
  </si>
  <si>
    <t>Лилия восточная Капитан Триколор</t>
  </si>
  <si>
    <t>Капитан Триколор</t>
  </si>
  <si>
    <r>
      <t>КРУПНЫЙ</t>
    </r>
    <r>
      <rPr>
        <sz val="12"/>
        <rFont val="Times New Roman"/>
        <family val="1"/>
      </rPr>
      <t>, белый, из центра желтые широкие полосы, волнистые лепестки с розово-сиреневой каймой, диаметр цветка 20 см</t>
    </r>
  </si>
  <si>
    <t>Casa Blanca</t>
  </si>
  <si>
    <r>
      <t xml:space="preserve">Лилия восточная Касабланка         </t>
    </r>
    <r>
      <rPr>
        <b/>
        <sz val="20"/>
        <color indexed="17"/>
        <rFont val="Times New Roman"/>
        <family val="1"/>
      </rPr>
      <t xml:space="preserve">   </t>
    </r>
  </si>
  <si>
    <r>
      <t xml:space="preserve">Касабланка         </t>
    </r>
    <r>
      <rPr>
        <b/>
        <sz val="20"/>
        <color indexed="17"/>
        <rFont val="Times New Roman"/>
        <family val="1"/>
      </rPr>
      <t xml:space="preserve">     </t>
    </r>
    <r>
      <rPr>
        <b/>
        <sz val="14"/>
        <color indexed="17"/>
        <rFont val="Times New Roman"/>
        <family val="1"/>
      </rPr>
      <t xml:space="preserve">  ХИТ ПРОДАЖ</t>
    </r>
  </si>
  <si>
    <t>чисто-белый,без крапа,цветки очень крупные - до 25см в диаметре</t>
  </si>
  <si>
    <t>Xotica</t>
  </si>
  <si>
    <t>Лилия восточная Кзотико</t>
  </si>
  <si>
    <t>Кзотико</t>
  </si>
  <si>
    <t>сиреневый,с нежно-желтой полосой по центру лепестка</t>
  </si>
  <si>
    <t>Cobra</t>
  </si>
  <si>
    <t>Лилия восточная Кобра</t>
  </si>
  <si>
    <t>Кобра</t>
  </si>
  <si>
    <t>насыщенно-розовый с темным крапом,кончики белые, диаметр цветка 19 см</t>
  </si>
  <si>
    <t>4601887145622</t>
  </si>
  <si>
    <t>Companion</t>
  </si>
  <si>
    <t>Лилия восточная Компаньон</t>
  </si>
  <si>
    <t>Компаньон</t>
  </si>
  <si>
    <r>
      <t>КРУПНЫЙ</t>
    </r>
    <r>
      <rPr>
        <sz val="12"/>
        <rFont val="Times New Roman"/>
        <family val="1"/>
      </rPr>
      <t>, нежно-розовый, с мелким темно-розовым крапом у центра, диаметр цветка 20 см</t>
    </r>
  </si>
  <si>
    <t>Crystal Blanca</t>
  </si>
  <si>
    <t>Лилия восточная Кристал Бланка</t>
  </si>
  <si>
    <t>Кристал Бланка</t>
  </si>
  <si>
    <t>белый с зелёно-жёлтым акцентом в центре каждого лепестка</t>
  </si>
  <si>
    <t>La Mancha</t>
  </si>
  <si>
    <t>Лилия восточная Ла Манча</t>
  </si>
  <si>
    <t>Ла Манча</t>
  </si>
  <si>
    <t>светло-розовый с темно-красной полосой и крапом,края белые,волнистые</t>
  </si>
  <si>
    <t>La Rochelle</t>
  </si>
  <si>
    <t>Лилия восточная Ла-Рошель</t>
  </si>
  <si>
    <r>
      <t xml:space="preserve">Ла-Рошель            </t>
    </r>
    <r>
      <rPr>
        <b/>
        <sz val="14"/>
        <color indexed="17"/>
        <rFont val="Times New Roman"/>
        <family val="1"/>
      </rPr>
      <t xml:space="preserve">  ХИТ ПРОДАЖ</t>
    </r>
  </si>
  <si>
    <r>
      <t>КРУПНЫЙ</t>
    </r>
    <r>
      <rPr>
        <sz val="12"/>
        <rFont val="Times New Roman"/>
        <family val="1"/>
      </rPr>
      <t>, белый, из центра продольные светло-розово-красные лучи, темно-розовый крап, диаметр цветка до 25 см</t>
    </r>
  </si>
  <si>
    <t>Legend</t>
  </si>
  <si>
    <t>Лилия восточная Легенда</t>
  </si>
  <si>
    <t>Легенда</t>
  </si>
  <si>
    <t>белый с желтой полосой по центру лепестка и зеленцой у основания</t>
  </si>
  <si>
    <t>Madelaine</t>
  </si>
  <si>
    <t>Лилия восточная Мадлен</t>
  </si>
  <si>
    <r>
      <t xml:space="preserve">Мадлен               </t>
    </r>
    <r>
      <rPr>
        <b/>
        <sz val="14"/>
        <color indexed="17"/>
        <rFont val="Times New Roman"/>
        <family val="1"/>
      </rPr>
      <t xml:space="preserve">   ХИТ ПРОДАЖ</t>
    </r>
  </si>
  <si>
    <r>
      <t>КРУПНЫЙ</t>
    </r>
    <r>
      <rPr>
        <sz val="12"/>
        <rFont val="Times New Roman"/>
        <family val="1"/>
      </rPr>
      <t>, очень эффектный, белый  темно-розовым частым крапом, от середины лепестков к кончикам светло-малиновые мазки, диаметр цветка 20 см</t>
    </r>
  </si>
  <si>
    <t>Mother's Choice</t>
  </si>
  <si>
    <t>Лилия восточная Мазерс Чойс</t>
  </si>
  <si>
    <t>Мазерс Чойс</t>
  </si>
  <si>
    <t>белоснежный,края волнистые</t>
  </si>
  <si>
    <t>Marco Polo</t>
  </si>
  <si>
    <t>Лилия восточная Марко Поло</t>
  </si>
  <si>
    <t>Марко Поло</t>
  </si>
  <si>
    <t>бело-розовый</t>
  </si>
  <si>
    <t>Milessimo</t>
  </si>
  <si>
    <t>Лилия восточная Милессимо</t>
  </si>
  <si>
    <t>Милессимо</t>
  </si>
  <si>
    <r>
      <t>КРУПНЫЙ</t>
    </r>
    <r>
      <rPr>
        <sz val="12"/>
        <rFont val="Times New Roman"/>
        <family val="1"/>
      </rPr>
      <t xml:space="preserve">, белый с темно-розовым узким кантом на волнистых лепестках и ярко-оранжевыми пыльниками, диаметр цветка 20 см </t>
    </r>
  </si>
  <si>
    <t>Montezuma</t>
  </si>
  <si>
    <t>Лилия восточная Монтесума</t>
  </si>
  <si>
    <t>Монтесума</t>
  </si>
  <si>
    <t>пурпурно-красный с крапом, крупный,диаметр 27см</t>
  </si>
  <si>
    <t>Muscadet</t>
  </si>
  <si>
    <t>Лилия восточная Мускадет</t>
  </si>
  <si>
    <r>
      <t xml:space="preserve">Мускадет               </t>
    </r>
    <r>
      <rPr>
        <b/>
        <sz val="14"/>
        <color indexed="17"/>
        <rFont val="Times New Roman"/>
        <family val="1"/>
      </rPr>
      <t>ХИТ ПРОДАЖ</t>
    </r>
  </si>
  <si>
    <t>белый,в центре лепестка розовый крап со штрихом,диаметр 18-20 см</t>
  </si>
  <si>
    <t>Nova Zembla</t>
  </si>
  <si>
    <t>Лилия восточная Нова Зембла</t>
  </si>
  <si>
    <t>Нова Зембла</t>
  </si>
  <si>
    <t>нежно-белый, с зеленоватым горлом, края волнистые, слегка загнуты</t>
  </si>
  <si>
    <t>Лилия восточная Петролия</t>
  </si>
  <si>
    <t>Петролия</t>
  </si>
  <si>
    <t>цветок темно-красный</t>
  </si>
  <si>
    <t>Playtime</t>
  </si>
  <si>
    <t>Лилия восточная Плейтайм</t>
  </si>
  <si>
    <t>Плейтайм</t>
  </si>
  <si>
    <r>
      <t xml:space="preserve">ЯРКИЙ ЭФФЕКТНЫЙ ОКРАС, КРУПНЫЙ, </t>
    </r>
    <r>
      <rPr>
        <sz val="12"/>
        <rFont val="Times New Roman"/>
        <family val="1"/>
      </rPr>
      <t>по белому фону темно-розовый крап и яркие мазки: от центра желтые, к середине красно-розовые,  диаметр цветка 25 см</t>
    </r>
  </si>
  <si>
    <t>Primrose Hill</t>
  </si>
  <si>
    <t>Лилия восточная Примроуз Хилл</t>
  </si>
  <si>
    <t>Примроуз Хилл</t>
  </si>
  <si>
    <r>
      <t>КРУПНЫЙ</t>
    </r>
    <r>
      <rPr>
        <sz val="12"/>
        <rFont val="Times New Roman"/>
        <family val="1"/>
      </rPr>
      <t>, белый с нежно-розовым кантом по волнистым краям лепестков, из центра  желтые мазки, диаметр цветка 25 см</t>
    </r>
  </si>
  <si>
    <t>Red Eyes</t>
  </si>
  <si>
    <t>Лилия восточная Ред Айз</t>
  </si>
  <si>
    <t>Ред Айз</t>
  </si>
  <si>
    <t>ярко-малиновый с темным крапом и белой каймой по краям. Края лепестков слегка гофрированны. Аромат сладкий</t>
  </si>
  <si>
    <t>Rio Negro</t>
  </si>
  <si>
    <t>Лилия восточная Рио Негро</t>
  </si>
  <si>
    <t>Рио Негро</t>
  </si>
  <si>
    <t>темно-розовый с крапом, лепестки волнистые</t>
  </si>
  <si>
    <t>Siberia</t>
  </si>
  <si>
    <t>Лилия восточная Сайберия</t>
  </si>
  <si>
    <t>Сайберия</t>
  </si>
  <si>
    <t>снежно-белый с легким желтоватым крапом,края волнистые</t>
  </si>
  <si>
    <t>Salmon Star</t>
  </si>
  <si>
    <t>Лилия восточная Салмон Стар</t>
  </si>
  <si>
    <t>Салмон Стар</t>
  </si>
  <si>
    <t>нежно-розовый с крапом и оранжево-лососевой полосой</t>
  </si>
  <si>
    <t>4601887155218</t>
  </si>
  <si>
    <t>Suncatcher</t>
  </si>
  <si>
    <t>Лилия восточная Санкэтчер</t>
  </si>
  <si>
    <t>Санкэтчер</t>
  </si>
  <si>
    <t>лимонно-желтый с белым краем</t>
  </si>
  <si>
    <t>4601887155225</t>
  </si>
  <si>
    <t xml:space="preserve">Severn </t>
  </si>
  <si>
    <t>Лилия восточная Северн</t>
  </si>
  <si>
    <t>Северн</t>
  </si>
  <si>
    <t>чисто-белый с зеленым центром, бутоны зеленоватые, диаметр цветка 20 см</t>
  </si>
  <si>
    <t>Sixth Sense</t>
  </si>
  <si>
    <t>Лилия восточная Сикс Сенс</t>
  </si>
  <si>
    <r>
      <t xml:space="preserve">Сикс Сенс                  </t>
    </r>
    <r>
      <rPr>
        <b/>
        <sz val="14"/>
        <color indexed="17"/>
        <rFont val="Times New Roman"/>
        <family val="1"/>
      </rPr>
      <t xml:space="preserve"> ХИТ ПРОДАЖ</t>
    </r>
  </si>
  <si>
    <t>винно-красный с темным крапом и белым краем</t>
  </si>
  <si>
    <t>4601887155256</t>
  </si>
  <si>
    <t>Solution</t>
  </si>
  <si>
    <t>Лилия восточная Солюшн</t>
  </si>
  <si>
    <t>Солюшн</t>
  </si>
  <si>
    <r>
      <t>КРУПНЫЙ</t>
    </r>
    <r>
      <rPr>
        <sz val="12"/>
        <rFont val="Times New Roman"/>
        <family val="1"/>
      </rPr>
      <t>, белый с легким розовым кантом, малиновыми мазками от середины лепестка к кончикам и темно-розовым крапом, диаметр цветка 22 см</t>
    </r>
  </si>
  <si>
    <t>Special News </t>
  </si>
  <si>
    <t>Лилия восточная Спешиал Ньюс</t>
  </si>
  <si>
    <t>Спешиал Ньюс</t>
  </si>
  <si>
    <t>цветок малиново-розовый с пурпурным крапом и широкой белой каймой, диаметр цветка до 20 см</t>
  </si>
  <si>
    <t>Stargazer</t>
  </si>
  <si>
    <t>Лилия восточная Старгейзер</t>
  </si>
  <si>
    <t>Старгейзер</t>
  </si>
  <si>
    <t>малиново-красный с белой окантовкой,с темно-малиновым крапом,диаметр 20см</t>
  </si>
  <si>
    <t>Salmon Party</t>
  </si>
  <si>
    <t>Лилия восточная Сэлмон Парти</t>
  </si>
  <si>
    <t>Сэлмон Парти</t>
  </si>
  <si>
    <t>нежно-лососево-белый с оранжевой полосой и теплым мандариновым румянцем, в центре салатовая звезда</t>
  </si>
  <si>
    <t>Tigerwoods</t>
  </si>
  <si>
    <t>Лилия восточная Тайгер Вудс</t>
  </si>
  <si>
    <t>Тайгер Вудс</t>
  </si>
  <si>
    <t>белый с широкой малиновой полосой и малиновым крапом по всей поверхности</t>
  </si>
  <si>
    <t>4601887155287</t>
  </si>
  <si>
    <t>Tigermoon</t>
  </si>
  <si>
    <t>Лилия восточная Тайгермун</t>
  </si>
  <si>
    <t>Тайгермун</t>
  </si>
  <si>
    <t>яркий необычный сорт тигровой окраски! Лепестки белые с центральной салатовой жилкой и мелким пурпурным крапом</t>
  </si>
  <si>
    <t>Tiger Edition</t>
  </si>
  <si>
    <t>Лилия восточная Тайгер Эдишн</t>
  </si>
  <si>
    <t>Тайгер Эдишн</t>
  </si>
  <si>
    <t>светло-розовый с темной полосой по центру</t>
  </si>
  <si>
    <t>4601887155294</t>
  </si>
  <si>
    <t>Tarrango</t>
  </si>
  <si>
    <t>Лилия восточная Тарранго</t>
  </si>
  <si>
    <t>Тарранго</t>
  </si>
  <si>
    <t>ярко-розовый с жёлто-зелёным центром</t>
  </si>
  <si>
    <t>130-140</t>
  </si>
  <si>
    <t>Tom Pouce</t>
  </si>
  <si>
    <t>Лилия восточная Том Паус</t>
  </si>
  <si>
    <t>Том Паус</t>
  </si>
  <si>
    <t>розовый с желтой полосой и желтым крапом</t>
  </si>
  <si>
    <t>4601887033714</t>
  </si>
  <si>
    <t>Firebolt</t>
  </si>
  <si>
    <t>Лилия восточная Файрболт</t>
  </si>
  <si>
    <t>Файрболт</t>
  </si>
  <si>
    <r>
      <t>КРУПНЫЙ</t>
    </r>
    <r>
      <rPr>
        <sz val="12"/>
        <rFont val="Times New Roman"/>
        <family val="1"/>
      </rPr>
      <t>, бордовый с легким затемнением по краям лепестков, глянцевый, диаметр цветка 20-22 см</t>
    </r>
  </si>
  <si>
    <t>Hocus Pocus</t>
  </si>
  <si>
    <t xml:space="preserve">Лилия восточная Фокус Покус </t>
  </si>
  <si>
    <r>
      <t xml:space="preserve">Фокус Покус  </t>
    </r>
    <r>
      <rPr>
        <b/>
        <sz val="14"/>
        <color indexed="17"/>
        <rFont val="Times New Roman"/>
        <family val="1"/>
      </rPr>
      <t>ХИТ ПРОДАЖ</t>
    </r>
  </si>
  <si>
    <r>
      <t xml:space="preserve">ОЧЕНЬ КРУПНЫЙ, </t>
    </r>
    <r>
      <rPr>
        <sz val="12"/>
        <rFont val="Times New Roman"/>
        <family val="1"/>
      </rPr>
      <t>нежно-розовый, с легким сиреневым оттенком, по цетру лепестков  широкие желтые лучи, диаметр цветка до 30 см</t>
    </r>
  </si>
  <si>
    <t>Full Moon</t>
  </si>
  <si>
    <t>Лилия восточная Фулл Мун</t>
  </si>
  <si>
    <t>Фулл Мун</t>
  </si>
  <si>
    <r>
      <t>ОЧЕНЬ КРУПНЫЙ,</t>
    </r>
    <r>
      <rPr>
        <sz val="12"/>
        <rFont val="Times New Roman"/>
        <family val="1"/>
      </rPr>
      <t>белоснежный, с зеленцой у основания, лепестки с ярко-оранжевыми пыльниками, диаметр цветка свыше 30 см</t>
    </r>
  </si>
  <si>
    <t>Furio</t>
  </si>
  <si>
    <t>Лилия восточная Фурио</t>
  </si>
  <si>
    <t>Фурио</t>
  </si>
  <si>
    <t>ярко-красный,в центре крап,края белые,волнистые</t>
  </si>
  <si>
    <t>Hachi</t>
  </si>
  <si>
    <t>Лилия восточная Хати</t>
  </si>
  <si>
    <t>Хати</t>
  </si>
  <si>
    <t>белый с темно-малиновой полосой по центру лепестка</t>
  </si>
  <si>
    <t>Hotline</t>
  </si>
  <si>
    <t>Лилия восточная Хотлайн</t>
  </si>
  <si>
    <t>Хотлайн</t>
  </si>
  <si>
    <t>белый с ярко выраженным темно-сиреневым обрамлением, крупный, очень эффектный</t>
  </si>
  <si>
    <t>Hotspot</t>
  </si>
  <si>
    <t>Лилия восточная Хотспот</t>
  </si>
  <si>
    <t>Хотспот</t>
  </si>
  <si>
    <r>
      <t xml:space="preserve">КРУПНЫЙ, </t>
    </r>
    <r>
      <rPr>
        <sz val="12"/>
        <rFont val="Times New Roman"/>
        <family val="1"/>
      </rPr>
      <t>белые лепестки с розово-красными продольными мазками, темно-малиновый крап у центра, диаметр цветка 25 см</t>
    </r>
  </si>
  <si>
    <t>Chill Оut</t>
  </si>
  <si>
    <t>Лилия восточная Чилл Аут</t>
  </si>
  <si>
    <r>
      <t xml:space="preserve">Чилл Аут               </t>
    </r>
    <r>
      <rPr>
        <b/>
        <sz val="14"/>
        <color indexed="17"/>
        <rFont val="Times New Roman"/>
        <family val="1"/>
      </rPr>
      <t>ХИТ ПРОДАЖ</t>
    </r>
  </si>
  <si>
    <t>желтый с белой каймой, диаметр 18 см</t>
  </si>
  <si>
    <t>4601887155317</t>
  </si>
  <si>
    <t>Excelsior</t>
  </si>
  <si>
    <t>Лилия восточная Эксельсиор</t>
  </si>
  <si>
    <t>Эксельсиор</t>
  </si>
  <si>
    <r>
      <t>КРУПНЫЙ</t>
    </r>
    <r>
      <rPr>
        <sz val="12"/>
        <rFont val="Times New Roman"/>
        <family val="1"/>
      </rPr>
      <t>, белый с оранжево-розовыми продольными полосами и крапом почти по всей поверхности лепестков, диаметр  цветка 20 см</t>
    </r>
  </si>
  <si>
    <t>Extravaganza</t>
  </si>
  <si>
    <t>Лилия восточная Экстраваганза</t>
  </si>
  <si>
    <r>
      <t xml:space="preserve">Экстраваганза              </t>
    </r>
    <r>
      <rPr>
        <b/>
        <sz val="14"/>
        <color indexed="17"/>
        <rFont val="Times New Roman"/>
        <family val="1"/>
      </rPr>
      <t xml:space="preserve">  ХИТ ПРОДАЖ</t>
    </r>
  </si>
  <si>
    <t>белый с многочисленным лиловым крапом и штрижками по всему лепестку, крупный</t>
  </si>
  <si>
    <t>oriental pot</t>
  </si>
  <si>
    <r>
      <t xml:space="preserve"> Восточные горшечные   </t>
    </r>
    <r>
      <rPr>
        <b/>
        <sz val="14"/>
        <color indexed="20"/>
        <rFont val="Times New Roman"/>
        <family val="1"/>
      </rPr>
      <t>Идеальны для патио!</t>
    </r>
  </si>
  <si>
    <t>Angelique</t>
  </si>
  <si>
    <t xml:space="preserve">Лилия восточная горшечная Анжелика           </t>
  </si>
  <si>
    <t xml:space="preserve">Анжелика              </t>
  </si>
  <si>
    <t>розовый с белыми кончиками и желтым центром</t>
  </si>
  <si>
    <t>Garden Party</t>
  </si>
  <si>
    <t>Лилия восточная горшечная Гарден Парти</t>
  </si>
  <si>
    <t>Гарден Парти</t>
  </si>
  <si>
    <t xml:space="preserve">белый с темно-красным редким крапом и яркими продольными лучами, желтыми у основания и красноватыми на кончиках, диаметр цветка 15-17 см </t>
  </si>
  <si>
    <t>Magny Cours</t>
  </si>
  <si>
    <t>Лилия восточная горшечная Маньи-Кур</t>
  </si>
  <si>
    <t>Маньи-Кур</t>
  </si>
  <si>
    <t>насыщенный темно-розовый, ближе к бордовому, на контрасте с белым кантом, темно-бордовый крап и оранжевые пыльники, диаметр цветка 15 см</t>
  </si>
  <si>
    <t>Starlight Express</t>
  </si>
  <si>
    <t>Лилия восточная горшечная Старлайт Экспресс</t>
  </si>
  <si>
    <t>Старлайт Экспресс</t>
  </si>
  <si>
    <t>насыщенно-розовый с белым кантом и более темным крапом у центра, диаметр цветка 15-17 см</t>
  </si>
  <si>
    <t>45-50</t>
  </si>
  <si>
    <t>Souvenir</t>
  </si>
  <si>
    <t>Лилия восточная горшечная Сувенир</t>
  </si>
  <si>
    <r>
      <t xml:space="preserve">Сувенир            </t>
    </r>
    <r>
      <rPr>
        <b/>
        <sz val="14"/>
        <color indexed="17"/>
        <rFont val="Times New Roman"/>
        <family val="1"/>
      </rPr>
      <t xml:space="preserve"> ХИТ ПРОДАЖ</t>
    </r>
  </si>
  <si>
    <t>ярко-розовый с белым центром,горло зеленое</t>
  </si>
  <si>
    <t>True Emotion</t>
  </si>
  <si>
    <t>Лилия восточная горшечная Тру Эмоушн</t>
  </si>
  <si>
    <t>Тру Эмоушн</t>
  </si>
  <si>
    <t>белоснежный, диаметр цветка 16 см</t>
  </si>
  <si>
    <t>oriental double</t>
  </si>
  <si>
    <t xml:space="preserve"> Восточные махровые</t>
  </si>
  <si>
    <t>Blizzard</t>
  </si>
  <si>
    <t xml:space="preserve">Лилия восточная махровая Близзард </t>
  </si>
  <si>
    <r>
      <t xml:space="preserve">Близзард                </t>
    </r>
    <r>
      <rPr>
        <b/>
        <sz val="14"/>
        <color indexed="17"/>
        <rFont val="Times New Roman"/>
        <family val="1"/>
      </rPr>
      <t>ХИТ ПРОДАЖ</t>
    </r>
  </si>
  <si>
    <t xml:space="preserve">белый с кремово-салатовым центром, диаметр цветка 20 см, на кусте до 10 цветков одновременно </t>
  </si>
  <si>
    <t>Broken Heart</t>
  </si>
  <si>
    <t xml:space="preserve">Лилия восточная махровая Брокен Харт </t>
  </si>
  <si>
    <t xml:space="preserve">Брокен Харт </t>
  </si>
  <si>
    <t>белый с розовыми краями, крупный, диаметр 15 см</t>
  </si>
  <si>
    <t>Beautytrend</t>
  </si>
  <si>
    <t>Лилия восточная махровая Бьютитренд</t>
  </si>
  <si>
    <t>Бьютитренд</t>
  </si>
  <si>
    <t xml:space="preserve">белый с лавандово-розовой каймой и розовым крапом. </t>
  </si>
  <si>
    <t>Double Fantasy</t>
  </si>
  <si>
    <t>Лилия восточная махровая Дабл Фэнтази</t>
  </si>
  <si>
    <r>
      <t xml:space="preserve">Дабл Фэнтази                   </t>
    </r>
    <r>
      <rPr>
        <b/>
        <sz val="14"/>
        <color indexed="17"/>
        <rFont val="Times New Roman"/>
        <family val="1"/>
      </rPr>
      <t>ХИТ ПРОДАЖ</t>
    </r>
  </si>
  <si>
    <t>розово-малиновый с белыми краями</t>
  </si>
  <si>
    <t>Canova</t>
  </si>
  <si>
    <t>Лилия восточная махровая Канова</t>
  </si>
  <si>
    <r>
      <t xml:space="preserve">Канова                    </t>
    </r>
    <r>
      <rPr>
        <b/>
        <sz val="14"/>
        <color indexed="17"/>
        <rFont val="Times New Roman"/>
        <family val="1"/>
      </rPr>
      <t>ХИТ ПРОДАЖ</t>
    </r>
  </si>
  <si>
    <t>цветок многослойный, белый с тонким розовым краем</t>
  </si>
  <si>
    <t>Lotus Breeze</t>
  </si>
  <si>
    <t>Лилия восточная махровая Лотус Бриз</t>
  </si>
  <si>
    <r>
      <t xml:space="preserve">Лотус Бриз                  </t>
    </r>
    <r>
      <rPr>
        <b/>
        <sz val="14"/>
        <color indexed="17"/>
        <rFont val="Times New Roman"/>
        <family val="1"/>
      </rPr>
      <t>ХИТ ПРОДАЖ</t>
    </r>
  </si>
  <si>
    <r>
      <t xml:space="preserve">КРУПНЫЙ, </t>
    </r>
    <r>
      <rPr>
        <sz val="12"/>
        <rFont val="Times New Roman"/>
        <family val="1"/>
      </rPr>
      <t>многослойный, душистый, лавандово-розовый. Бутоны розовые с желыми полосками. Очаровательный</t>
    </r>
  </si>
  <si>
    <t>Lotus Beauty</t>
  </si>
  <si>
    <t>Лилия восточная махровая Лотус Бьюти</t>
  </si>
  <si>
    <t>Лотус Бьюти</t>
  </si>
  <si>
    <r>
      <t>очаровательный,</t>
    </r>
    <r>
      <rPr>
        <b/>
        <i/>
        <sz val="12"/>
        <rFont val="Times New Roman"/>
        <family val="1"/>
      </rPr>
      <t xml:space="preserve"> КРУПНЫЙ</t>
    </r>
    <r>
      <rPr>
        <sz val="12"/>
        <rFont val="Times New Roman"/>
        <family val="1"/>
      </rPr>
      <t xml:space="preserve">, с приятным ароматом, белый с тонкой лавандово-розовой каймой. Эффект перламутра. </t>
    </r>
  </si>
  <si>
    <t>Lotus Joy</t>
  </si>
  <si>
    <t>Лилия восточная махровая Лотус Джой</t>
  </si>
  <si>
    <t>Лотус Джой</t>
  </si>
  <si>
    <t>многослойный, розовый с нечетким белым кантом по краям лепестков</t>
  </si>
  <si>
    <t>Lotus Queen</t>
  </si>
  <si>
    <t>Лилия восточная махровая Лотус Куин</t>
  </si>
  <si>
    <t>Лотус Куин</t>
  </si>
  <si>
    <t>очаровательный, махровый сорт. Цветок многослойный,светло-розовой окраски. Центр значительно бледнее, края более насыщенны, загнуты вниз</t>
  </si>
  <si>
    <t>Lotus Pure</t>
  </si>
  <si>
    <t>Лилия восточная махровая Лотус Пьюр</t>
  </si>
  <si>
    <t>Лотус Пьюр</t>
  </si>
  <si>
    <t>белый, форма лотоса с красивым сложением лепестков, цветок крупный, диаметром 20 см</t>
  </si>
  <si>
    <t>Lotus Wonder</t>
  </si>
  <si>
    <t>Лилия восточная махровая Лотус Уандер</t>
  </si>
  <si>
    <t>Лотус Уандер</t>
  </si>
  <si>
    <t>лилово-розовый с тонкой белой каймой, форма лотоса с эффектным сложением лепестков, диаметр цветка 19 см</t>
  </si>
  <si>
    <t>Snowboard</t>
  </si>
  <si>
    <r>
      <t xml:space="preserve">Лилия восточная махровая Сноуборд  </t>
    </r>
    <r>
      <rPr>
        <sz val="14"/>
        <color indexed="10"/>
        <rFont val="Times New Roman"/>
        <family val="1"/>
      </rPr>
      <t xml:space="preserve">            </t>
    </r>
  </si>
  <si>
    <r>
      <t xml:space="preserve">Сноуборд  </t>
    </r>
    <r>
      <rPr>
        <sz val="14"/>
        <color indexed="10"/>
        <rFont val="Times New Roman"/>
        <family val="1"/>
      </rPr>
      <t xml:space="preserve">                </t>
    </r>
    <r>
      <rPr>
        <b/>
        <sz val="14"/>
        <color indexed="17"/>
        <rFont val="Times New Roman"/>
        <family val="1"/>
      </rPr>
      <t>ХИТ ПРОДАЖ</t>
    </r>
  </si>
  <si>
    <t>белоснежный с мелким розовым крапом и мазками по краям лепестков, диаметр цветка 15 см</t>
  </si>
  <si>
    <t xml:space="preserve">Fifty Fifty </t>
  </si>
  <si>
    <t>Лилия восточная махровая Фифти Фифти</t>
  </si>
  <si>
    <t>Фифти Фифти</t>
  </si>
  <si>
    <t>лимонный, махровый, крупный! Диаметр цветка 21 см</t>
  </si>
  <si>
    <t xml:space="preserve">Exotic Sun </t>
  </si>
  <si>
    <t>Лилия восточная махровая Экзотик Сан</t>
  </si>
  <si>
    <t>Экзотик Сан</t>
  </si>
  <si>
    <t>цветки желтые махровые, очень крупные, до 15 см в диаметре</t>
  </si>
  <si>
    <t>LA-hybrids</t>
  </si>
  <si>
    <t>ЛА-гибриды</t>
  </si>
  <si>
    <t>Eyeliner</t>
  </si>
  <si>
    <t xml:space="preserve">Лилия ЛА-гибрид Айлинер               </t>
  </si>
  <si>
    <r>
      <t xml:space="preserve">Айлинер                   </t>
    </r>
    <r>
      <rPr>
        <b/>
        <sz val="14"/>
        <color indexed="17"/>
        <rFont val="Times New Roman"/>
        <family val="1"/>
      </rPr>
      <t>ХИТ ПРОДАЖ</t>
    </r>
  </si>
  <si>
    <t>белый,с зеленоватым зевом,темный редкий крап у основания,с черной обводкой по краю лепестка, диаметр цветка 15 см</t>
  </si>
  <si>
    <t>Ice Crystal</t>
  </si>
  <si>
    <t>Лилия ЛА-гибрид Айс Кристал</t>
  </si>
  <si>
    <t>Айс Кристал</t>
  </si>
  <si>
    <t>белый с темным редким крапом в центре, диаметрцветка 19 см</t>
  </si>
  <si>
    <t>Albufeira</t>
  </si>
  <si>
    <t xml:space="preserve">Лилия ЛА-гибрид Албуфейра            </t>
  </si>
  <si>
    <r>
      <t xml:space="preserve">Албуфейра               </t>
    </r>
    <r>
      <rPr>
        <b/>
        <sz val="14"/>
        <color indexed="17"/>
        <rFont val="Times New Roman"/>
        <family val="1"/>
      </rPr>
      <t>ХИТ ПРОДАЖ</t>
    </r>
  </si>
  <si>
    <t xml:space="preserve">перламутрово-розовый с белым центром,  темно-розовые пыльники и  редкий мелкий крап у основания, диаметр цветка до 17 см  </t>
  </si>
  <si>
    <t>Arcachon</t>
  </si>
  <si>
    <t>Лилия ЛА-гибрид Аркашон</t>
  </si>
  <si>
    <t>Аркашон</t>
  </si>
  <si>
    <r>
      <t>КРУПНЫЙ</t>
    </r>
    <r>
      <rPr>
        <sz val="12"/>
        <rFont val="Times New Roman"/>
        <family val="1"/>
      </rPr>
      <t>, белый удлиненной формы, темно-оранжевые пыльники, у центра мелкий редкий красный крап, диаметр цветка 22 см</t>
    </r>
  </si>
  <si>
    <t>Armandale</t>
  </si>
  <si>
    <t>Лилия ЛА-гибрид Армандейл</t>
  </si>
  <si>
    <t>Армандейл</t>
  </si>
  <si>
    <t>оранжево-красный</t>
  </si>
  <si>
    <t>85-115</t>
  </si>
  <si>
    <t>Asopus</t>
  </si>
  <si>
    <t>Лилия ЛА-гибрид Асоп</t>
  </si>
  <si>
    <t>Асоп</t>
  </si>
  <si>
    <t>белый с нежной кремово-салатовой звездой в центре, диаметр цветка 15 см</t>
  </si>
  <si>
    <t xml:space="preserve">Astillo </t>
  </si>
  <si>
    <t>Лилия ЛА-гибрид Астилло</t>
  </si>
  <si>
    <t>Астилло</t>
  </si>
  <si>
    <t>густо-розовый, диаметр 15 см</t>
  </si>
  <si>
    <t>Atacama</t>
  </si>
  <si>
    <t>Лилия ЛА-гибрид Атакама</t>
  </si>
  <si>
    <t>Атакама</t>
  </si>
  <si>
    <t>насыщенно-красный, глянцевый, диаметр цветка 17 см, для срезки</t>
  </si>
  <si>
    <t>Bach</t>
  </si>
  <si>
    <t>Лилия ЛА-гибрид Бах</t>
  </si>
  <si>
    <t>Бах</t>
  </si>
  <si>
    <t>белый с темно-желтыми пыльниками, диаметр цветка 17 см</t>
  </si>
  <si>
    <t>Beyonce</t>
  </si>
  <si>
    <t>Лилия ЛА-гибрид Бейонсе</t>
  </si>
  <si>
    <t>Бейонсе</t>
  </si>
  <si>
    <t>насыщенно-розовый с белесым центром, темно-малиновые пыльники, диаметр цветка 16-17 см</t>
  </si>
  <si>
    <t>Bestseller</t>
  </si>
  <si>
    <t>Лилия ЛА-гибрид Бестселлер</t>
  </si>
  <si>
    <t>Бестселлер</t>
  </si>
  <si>
    <t>кремовый,с темным крапом и желтым центром,цветок крупный, диаметр 20 см</t>
  </si>
  <si>
    <t>4601887033615</t>
  </si>
  <si>
    <t>Blackburn</t>
  </si>
  <si>
    <t>Лилия ЛА-гибрид Блэкберн</t>
  </si>
  <si>
    <r>
      <t xml:space="preserve">Блэкберн                  </t>
    </r>
    <r>
      <rPr>
        <b/>
        <sz val="14"/>
        <color indexed="17"/>
        <rFont val="Times New Roman"/>
        <family val="1"/>
      </rPr>
      <t>ХИТ ПРОДАЖ</t>
    </r>
  </si>
  <si>
    <t xml:space="preserve">малиново-красный с мелким темным крапом у центра, глянцевый, эффектный контраст с темно-зелеными широкими листьями, диаметр цветка 17 см </t>
  </si>
  <si>
    <t>Ballroom</t>
  </si>
  <si>
    <t>Лилия ЛА-гибрид Боллрум</t>
  </si>
  <si>
    <t>Боллрум</t>
  </si>
  <si>
    <t>кремовый с оранжевой полосой по центру и крапом, диаметр цветка 20 см</t>
  </si>
  <si>
    <t>Bright Diamond</t>
  </si>
  <si>
    <t>Лилия ЛА-гибрид Брайт Даймонд</t>
  </si>
  <si>
    <t>Брайт Даймонд</t>
  </si>
  <si>
    <t>белый,цветок крупный, диаметр цветка 21 см</t>
  </si>
  <si>
    <t>Brindisi</t>
  </si>
  <si>
    <t>Лилия ЛА-гибрид Бриндизи</t>
  </si>
  <si>
    <t>Бриндизи</t>
  </si>
  <si>
    <t>нежно-розовый с перламутром, диаметр цветка 21 см</t>
  </si>
  <si>
    <t>Vadalio</t>
  </si>
  <si>
    <t>Лилия ЛА-гибрид Вадалио</t>
  </si>
  <si>
    <t>Вадалио</t>
  </si>
  <si>
    <t>чисто-белый с зеленой звездой в центре, диаметр цветка 15 см</t>
  </si>
  <si>
    <t>Gerrit Zalm</t>
  </si>
  <si>
    <t>Лилия ЛА-гибрид Геррит Залм</t>
  </si>
  <si>
    <t>Геррит Залм</t>
  </si>
  <si>
    <r>
      <t xml:space="preserve">МЕНЯЕТ ЦВЕТ, КРУПНЫЙ, </t>
    </r>
    <r>
      <rPr>
        <sz val="12"/>
        <rFont val="Times New Roman"/>
        <family val="1"/>
      </rPr>
      <t>лимонно-желтый с зеленоватым оттенком, постепенно выцветает до белого, на одном цветоносе могут быть цветы разных оттенков, диаметр цветка 20-22 см</t>
    </r>
  </si>
  <si>
    <t>Globe</t>
  </si>
  <si>
    <t>Лилия ЛА-гибрид Глоуб</t>
  </si>
  <si>
    <t>Глоуб</t>
  </si>
  <si>
    <t>абрикосовый,цветок крупный, диаметр цветка 20 см</t>
  </si>
  <si>
    <t>Golden Tycoon</t>
  </si>
  <si>
    <t xml:space="preserve">Лилия ЛА-гибрид Голден Тайкун </t>
  </si>
  <si>
    <r>
      <t xml:space="preserve">Голден Тайкун </t>
    </r>
    <r>
      <rPr>
        <b/>
        <sz val="14"/>
        <color indexed="17"/>
        <rFont val="Times New Roman"/>
        <family val="1"/>
      </rPr>
      <t xml:space="preserve"> ХИТ ПРОДАЖ</t>
    </r>
  </si>
  <si>
    <t>лимонно-желтый, диаметр цветка 14 см</t>
  </si>
  <si>
    <t>Desert Inn</t>
  </si>
  <si>
    <t>Лилия ЛА-гибрид Дезерт Инн</t>
  </si>
  <si>
    <t>Дезерт Инн</t>
  </si>
  <si>
    <t>насыщенно-желтый с едва заметным бледно-красным румянцем</t>
  </si>
  <si>
    <t>Dynamix</t>
  </si>
  <si>
    <t xml:space="preserve">Лилия ЛА-гибрид Динамикс             </t>
  </si>
  <si>
    <r>
      <t xml:space="preserve">Динамикс                </t>
    </r>
    <r>
      <rPr>
        <b/>
        <sz val="14"/>
        <color indexed="17"/>
        <rFont val="Times New Roman"/>
        <family val="1"/>
      </rPr>
      <t>ХИТ ПРОДАЖ</t>
    </r>
  </si>
  <si>
    <t>алый, диаметр цветка  до 20 см</t>
  </si>
  <si>
    <t>Euphrates</t>
  </si>
  <si>
    <t>Лилия ЛА-гибрид Евфрат</t>
  </si>
  <si>
    <t>Евфрат</t>
  </si>
  <si>
    <t>светло-рубиновый, глянцевый, диаметр цветка 19 см</t>
  </si>
  <si>
    <t>Indian Summerset</t>
  </si>
  <si>
    <t>Лилия ЛА-гибрид Индиан Саммерсет</t>
  </si>
  <si>
    <t>Индиан Саммерсет</t>
  </si>
  <si>
    <t>Yellow Diamond</t>
  </si>
  <si>
    <t>Лилия ЛА-гибрид Йеллоу Даймонд</t>
  </si>
  <si>
    <t>Йеллоу Даймонд</t>
  </si>
  <si>
    <t>ярко-желтый, с темно-красным крапом, у центра небольшие светло-красные мазки, диаметр цветка 18 см</t>
  </si>
  <si>
    <t>Yellow Cocotte</t>
  </si>
  <si>
    <t>Лилия ЛА-гибрид Йеллоу Кокот</t>
  </si>
  <si>
    <t>Йеллоу Кокот</t>
  </si>
  <si>
    <t>насыщенно-желтый с тончайшим  темно-бордовым кантом, с розово-красным рыльцем, тычинки без пыльников, без пыльцы, диаметр цветка 15-17см</t>
  </si>
  <si>
    <t>Cogoleto</t>
  </si>
  <si>
    <t>Лилия ЛА-гибрид Коголето</t>
  </si>
  <si>
    <t>Коголето</t>
  </si>
  <si>
    <r>
      <t>КРУПНЫЙ</t>
    </r>
    <r>
      <rPr>
        <sz val="12"/>
        <rFont val="Times New Roman"/>
        <family val="1"/>
      </rPr>
      <t>, перламутрово-розовый с редким бордовым напылением по краям лепестков и у центра, пыльники темные, диаметр цветка 20 см</t>
    </r>
  </si>
  <si>
    <t>Colares</t>
  </si>
  <si>
    <t>Лилия ЛА-гибрид Коларес</t>
  </si>
  <si>
    <t>Коларес</t>
  </si>
  <si>
    <t>красный, диаметр цветка 15-20 см</t>
  </si>
  <si>
    <t>140-150</t>
  </si>
  <si>
    <t>Corallo Beach</t>
  </si>
  <si>
    <t xml:space="preserve">Лилия ЛА-гибрид Коралло Бич           </t>
  </si>
  <si>
    <r>
      <t xml:space="preserve">Коралло Бич            </t>
    </r>
    <r>
      <rPr>
        <b/>
        <sz val="14"/>
        <color indexed="17"/>
        <rFont val="Times New Roman"/>
        <family val="1"/>
      </rPr>
      <t>ХИТ ПРОДАЖ</t>
    </r>
  </si>
  <si>
    <r>
      <t>КРУПНЫЙ</t>
    </r>
    <r>
      <rPr>
        <sz val="12"/>
        <rFont val="Times New Roman"/>
        <family val="1"/>
      </rPr>
      <t>, насыщенный ярко-оранжевый, диаметр цветка до 20 см</t>
    </r>
  </si>
  <si>
    <t>Couplet</t>
  </si>
  <si>
    <t>Лилия ЛА-гибрид Куплет</t>
  </si>
  <si>
    <t>Куплет</t>
  </si>
  <si>
    <t>двухцветный; розовый с белым, диаметр цветка 14 см</t>
  </si>
  <si>
    <t>Courier</t>
  </si>
  <si>
    <t>Лилия ЛА-гибрид Курьер</t>
  </si>
  <si>
    <t>Курьер</t>
  </si>
  <si>
    <t>белый,с зеленцой у основания, диаметр цветка 14 см</t>
  </si>
  <si>
    <t>Lacsmi</t>
  </si>
  <si>
    <t>Лилия ЛА-гибрид Лаксми</t>
  </si>
  <si>
    <t>Лаксми</t>
  </si>
  <si>
    <t>красный,глянцевый, диаметр цветка 20 см</t>
  </si>
  <si>
    <t>Lexington</t>
  </si>
  <si>
    <t>Лилия ЛА-гибрид Лексингтон</t>
  </si>
  <si>
    <t>Лексингтон</t>
  </si>
  <si>
    <t>светло-розовый, с легким белым подсветом в центре, диаметр цветка 20 см</t>
  </si>
  <si>
    <t>Litouwen</t>
  </si>
  <si>
    <t>Лилия ЛА-гибрид Литовен</t>
  </si>
  <si>
    <t>Литовен</t>
  </si>
  <si>
    <t>белоснежный</t>
  </si>
  <si>
    <t>Longwood</t>
  </si>
  <si>
    <t>Лилия ЛА-гибрид Лонгвуд</t>
  </si>
  <si>
    <t>Лонгвуд</t>
  </si>
  <si>
    <r>
      <t>КРУПНЫЙ</t>
    </r>
    <r>
      <rPr>
        <sz val="12"/>
        <rFont val="Times New Roman"/>
        <family val="1"/>
      </rPr>
      <t>, оранжевый с темно-красным густым крапом, диаметр цветка 20-22 см</t>
    </r>
  </si>
  <si>
    <t>Maywonder</t>
  </si>
  <si>
    <t>Лилия ЛА-гибрид Мейуандер</t>
  </si>
  <si>
    <t>Мейуандер</t>
  </si>
  <si>
    <t>темно-красный, глянцевый</t>
  </si>
  <si>
    <t>Menorca</t>
  </si>
  <si>
    <t>Лилия ЛА-гибрид Менорка</t>
  </si>
  <si>
    <t>Менорка</t>
  </si>
  <si>
    <t>персиковый, диаметр цветка 14 см</t>
  </si>
  <si>
    <t>4601887077428</t>
  </si>
  <si>
    <t>Mirage</t>
  </si>
  <si>
    <t>Лилия ЛА-гибрид Мираж</t>
  </si>
  <si>
    <t>Мираж</t>
  </si>
  <si>
    <r>
      <t>КРУПНЫЙ</t>
    </r>
    <r>
      <rPr>
        <sz val="12"/>
        <rFont val="Times New Roman"/>
        <family val="1"/>
      </rPr>
      <t>, насыщенно-красный, диаметр цветка 20 см</t>
    </r>
  </si>
  <si>
    <t>Moselle</t>
  </si>
  <si>
    <t>Лилия ЛА-гибрид Мозелле</t>
  </si>
  <si>
    <t>Мозелле</t>
  </si>
  <si>
    <t>бледно-сиреневый с белым центром, диаметр цветка 14 см</t>
  </si>
  <si>
    <t>Nashville</t>
  </si>
  <si>
    <t>Лилия ЛА-гибрид Нэшвилл</t>
  </si>
  <si>
    <t>Нэшвилл</t>
  </si>
  <si>
    <t>желтый с зеленцой у основания, диаметр цветка 14 см</t>
  </si>
  <si>
    <t>Algarve</t>
  </si>
  <si>
    <t>Лилия ЛА-гибрид Олгаве</t>
  </si>
  <si>
    <t>Олгаве</t>
  </si>
  <si>
    <t xml:space="preserve">нежно-розовый, диаметр цветка 21 см </t>
  </si>
  <si>
    <t>4601887034056</t>
  </si>
  <si>
    <t>Original Love</t>
  </si>
  <si>
    <t>Лилия ЛА-гибрид Ориджинал Лав</t>
  </si>
  <si>
    <t>Ориджинал Лав</t>
  </si>
  <si>
    <t>темно-красный,крап,цветок крупный, диаметр цветка 15 см</t>
  </si>
  <si>
    <t>Orange Cocotte</t>
  </si>
  <si>
    <t>Лилия ЛА-гибрид Ориндж Кокот</t>
  </si>
  <si>
    <t>Ориндж Кокот</t>
  </si>
  <si>
    <t>нежный, светло-оранжевый, тычинки без пыльников, без пыльцы, диаметр цветка 15 см</t>
  </si>
  <si>
    <t>Palena</t>
  </si>
  <si>
    <t>Лилия ЛА-гибрид Палена</t>
  </si>
  <si>
    <t>Палена</t>
  </si>
  <si>
    <t>розовый с белыми бликами в центре и крупной жёлто-зелёной звездой</t>
  </si>
  <si>
    <t>Paramillo</t>
  </si>
  <si>
    <t>Лилия ЛА-гибрид Парамилло</t>
  </si>
  <si>
    <t>Парамилло</t>
  </si>
  <si>
    <t>Цветок желтый, с зеленцой у основания, с редким крапом у центра.</t>
  </si>
  <si>
    <t>Party Diamond</t>
  </si>
  <si>
    <t>Лилия ЛА-гибрид Пати Даймонд</t>
  </si>
  <si>
    <t>Пати Даймонд</t>
  </si>
  <si>
    <t>нежно-розовый с белым центром, диаметр цветка 19 см</t>
  </si>
  <si>
    <t>Purple Diamond</t>
  </si>
  <si>
    <t>Лилия ЛА-гибрид Пёпл Даймонд</t>
  </si>
  <si>
    <t>Пёпл Даймонд</t>
  </si>
  <si>
    <t>насыщенно-розовый, диаметр цветка 20 см</t>
  </si>
  <si>
    <t>Pokerface</t>
  </si>
  <si>
    <t xml:space="preserve">Лилия ЛА-гибрид Покерфейс           </t>
  </si>
  <si>
    <r>
      <t xml:space="preserve">Покерфейс              </t>
    </r>
    <r>
      <rPr>
        <b/>
        <sz val="14"/>
        <color indexed="17"/>
        <rFont val="Times New Roman"/>
        <family val="1"/>
      </rPr>
      <t>ХИТ ПРОДАЖ</t>
    </r>
  </si>
  <si>
    <t>насыщенно-красный с мелким темным крапом</t>
  </si>
  <si>
    <t>Red Alert</t>
  </si>
  <si>
    <t>Лилия ЛА-гибрид Ред Алерт</t>
  </si>
  <si>
    <t>Ред Алерт</t>
  </si>
  <si>
    <t>насыщенно-красный, глянцевый, диаметр цветка 13 см</t>
  </si>
  <si>
    <t>Relucida</t>
  </si>
  <si>
    <t>Лилия ЛА-гибрид Рилусида</t>
  </si>
  <si>
    <t>Рилусида</t>
  </si>
  <si>
    <t>красный, диаметр цветка 19 см</t>
  </si>
  <si>
    <t>Richmond</t>
  </si>
  <si>
    <t>Лилия ЛА-гибрид Ричмонд</t>
  </si>
  <si>
    <t>Ричмонд</t>
  </si>
  <si>
    <t>Royal Present</t>
  </si>
  <si>
    <t>Лилия ЛА-гибрид Ройал Презент</t>
  </si>
  <si>
    <t>Ройал Презент</t>
  </si>
  <si>
    <t>темно-розовый с желтым центром,крап,диаметр цветка 18 см</t>
  </si>
  <si>
    <t>Royal Sunset</t>
  </si>
  <si>
    <t>Лилия ЛА-гибрид Ройал Сансет</t>
  </si>
  <si>
    <t>Ройал Сансет</t>
  </si>
  <si>
    <t>желтый,края лепестков красно-оранжевые, диаметр цветка 13 см</t>
  </si>
  <si>
    <t>4601887033646</t>
  </si>
  <si>
    <t>Royal Trinity</t>
  </si>
  <si>
    <t>Лилия ЛА-гибрид Ройал Тринити</t>
  </si>
  <si>
    <t>Ройал Тринити</t>
  </si>
  <si>
    <t>оранжевый, цветок крупный, диаметр цветка 13 см</t>
  </si>
  <si>
    <t>Sulpice</t>
  </si>
  <si>
    <t>Лилия ЛА-гибрид Салпайс</t>
  </si>
  <si>
    <t>Салпайс</t>
  </si>
  <si>
    <t>малиновый, диаметр цветка 19 см</t>
  </si>
  <si>
    <t>4601887155430</t>
  </si>
  <si>
    <t>Samur</t>
  </si>
  <si>
    <t>Лилия ЛА-гибрид Самур</t>
  </si>
  <si>
    <t>Самур</t>
  </si>
  <si>
    <t>розовый с белым горлом,без крапа,цветок крупный, диаметр цветка 19 см</t>
  </si>
  <si>
    <t>Sunderland</t>
  </si>
  <si>
    <t>Лилия ЛА-гибрид Сандерленд</t>
  </si>
  <si>
    <t>Сандерленд</t>
  </si>
  <si>
    <t>насыщенный оранжевый</t>
  </si>
  <si>
    <t>Suncrest</t>
  </si>
  <si>
    <t>Лилия ЛА-гибрид Санкрест</t>
  </si>
  <si>
    <t>Санкрест</t>
  </si>
  <si>
    <t>желтый с бордовым напылением из крапа по всей длине лепестков, диаметр цветка 18 см</t>
  </si>
  <si>
    <t>Sweet Zanica</t>
  </si>
  <si>
    <t xml:space="preserve">Лилия ЛА-гибрид Свит Дзаника             </t>
  </si>
  <si>
    <r>
      <t xml:space="preserve">Свит Дзаника              </t>
    </r>
    <r>
      <rPr>
        <b/>
        <sz val="14"/>
        <color indexed="17"/>
        <rFont val="Times New Roman"/>
        <family val="1"/>
      </rPr>
      <t>ХИТ ПРОДАЖ</t>
    </r>
  </si>
  <si>
    <r>
      <t>КРУПНЫЙ</t>
    </r>
    <r>
      <rPr>
        <sz val="12"/>
        <rFont val="Times New Roman"/>
        <family val="1"/>
      </rPr>
      <t>, белый с густым бордовым крапом у центра и по краям лепестков, диаметр цветка 18-22 см</t>
    </r>
  </si>
  <si>
    <t>Sweet Desire</t>
  </si>
  <si>
    <t>Лилия ЛА-гибрид Свит Дизайр</t>
  </si>
  <si>
    <t>Свит Дизайр</t>
  </si>
  <si>
    <r>
      <t>КРУПНЫЙ</t>
    </r>
    <r>
      <rPr>
        <sz val="12"/>
        <rFont val="Times New Roman"/>
        <family val="1"/>
      </rPr>
      <t>, желтый с розовым румянцем, темно-розовым густым крапом, желтым кантом и двумя продольными узкими полосками на лепестках, диаметр цветка 20-23 см</t>
    </r>
  </si>
  <si>
    <t>Sweet Sugar</t>
  </si>
  <si>
    <t xml:space="preserve">Лилия ЛА-гибрид Свит Шугар            </t>
  </si>
  <si>
    <r>
      <t xml:space="preserve">Свит Шугар                </t>
    </r>
    <r>
      <rPr>
        <b/>
        <sz val="14"/>
        <color indexed="17"/>
        <rFont val="Times New Roman"/>
        <family val="1"/>
      </rPr>
      <t>ХИТ ПРОДАЖ</t>
    </r>
  </si>
  <si>
    <r>
      <t>КРУПНЫЙ</t>
    </r>
    <r>
      <rPr>
        <sz val="12"/>
        <rFont val="Times New Roman"/>
        <family val="1"/>
      </rPr>
      <t>, нежно-розовый с сиреневым оттенком и густым темно-розовым крапом, диаметр цветка 20-23 см</t>
    </r>
  </si>
  <si>
    <t>Stainless Steel</t>
  </si>
  <si>
    <t>Лилия ЛА-гибрид Стейнлесс Стил</t>
  </si>
  <si>
    <t>Стейнлесс Стил</t>
  </si>
  <si>
    <t>насыщенно-оранжевый с желтым отблеском, тычинки без пыльников, без пыльцы, диаметр цветка 16-17 см</t>
  </si>
  <si>
    <t>Tirreno</t>
  </si>
  <si>
    <t>Лилия ЛА-гибрид Тиррено</t>
  </si>
  <si>
    <t>Тиррено</t>
  </si>
  <si>
    <t>розовый с нежно-кремовым высветлением в центре</t>
  </si>
  <si>
    <t>Fangio</t>
  </si>
  <si>
    <t>Лилия ЛА-гибрид Фанжио</t>
  </si>
  <si>
    <r>
      <t xml:space="preserve">Фанжио               </t>
    </r>
    <r>
      <rPr>
        <b/>
        <sz val="14"/>
        <color indexed="17"/>
        <rFont val="Times New Roman"/>
        <family val="1"/>
      </rPr>
      <t>ХИТ ПРОДАЖ</t>
    </r>
  </si>
  <si>
    <t>ярко-алый,в центре темнее, диаметр цветка 14 см</t>
  </si>
  <si>
    <t>Fiamma</t>
  </si>
  <si>
    <t>Лилия ЛА-гибрид Фиамма</t>
  </si>
  <si>
    <t>Фиамма</t>
  </si>
  <si>
    <r>
      <t xml:space="preserve">цветок яркий, </t>
    </r>
    <r>
      <rPr>
        <b/>
        <i/>
        <sz val="12"/>
        <rFont val="Times New Roman"/>
        <family val="1"/>
      </rPr>
      <t>КРУПНЫЙ</t>
    </r>
    <r>
      <rPr>
        <sz val="12"/>
        <rFont val="Times New Roman"/>
        <family val="1"/>
      </rPr>
      <t>,  красно-оранжевый, у центра темно-желтый рисунок, напоминающий языки пламени, диаметр цветка 20 см</t>
    </r>
  </si>
  <si>
    <t>Forza Red</t>
  </si>
  <si>
    <t>Лилия ЛА-гибрид Форса Ред</t>
  </si>
  <si>
    <t>Форса Ред</t>
  </si>
  <si>
    <t>темно-красный</t>
  </si>
  <si>
    <t>Freya</t>
  </si>
  <si>
    <t>Лилия ЛА-гибрид Фрейя</t>
  </si>
  <si>
    <t>Фрейя</t>
  </si>
  <si>
    <t>ярко-желтый с зеленым центром, диаметр цветка 21 см</t>
  </si>
  <si>
    <t>Fashion Show</t>
  </si>
  <si>
    <t>Лилия ЛА-гибрид Фэшн Шоу</t>
  </si>
  <si>
    <t>Фэшн Шоу</t>
  </si>
  <si>
    <t>желто-лососевый со светлым центром</t>
  </si>
  <si>
    <t>120-135</t>
  </si>
  <si>
    <t>Hardrock</t>
  </si>
  <si>
    <t>Лилия ЛА-гибрид Хардрок</t>
  </si>
  <si>
    <t>Хардрок</t>
  </si>
  <si>
    <t>кирпично-красный с бордово-темнеющим центром</t>
  </si>
  <si>
    <t>Tsjaikowski</t>
  </si>
  <si>
    <t xml:space="preserve">Лилия ЛА-гибрид Чайковский  </t>
  </si>
  <si>
    <r>
      <t xml:space="preserve">Чайковский   </t>
    </r>
    <r>
      <rPr>
        <b/>
        <sz val="14"/>
        <color indexed="17"/>
        <rFont val="Times New Roman"/>
        <family val="1"/>
      </rPr>
      <t>ХИТ ПРОДАЖ</t>
    </r>
  </si>
  <si>
    <r>
      <t>КРУПНЫЙ,</t>
    </r>
    <r>
      <rPr>
        <sz val="12"/>
        <rFont val="Times New Roman"/>
        <family val="1"/>
      </rPr>
      <t xml:space="preserve"> нежно-розовый, диаметр цветка до 20 см</t>
    </r>
  </si>
  <si>
    <t>Champagne Diamond</t>
  </si>
  <si>
    <t>Лилия ЛА-гибрид Шампань Даймонд</t>
  </si>
  <si>
    <t>Шампань Даймонд</t>
  </si>
  <si>
    <t xml:space="preserve"> нежно-кремовый,с зеленцой у основания, диаметр цветка 19 см</t>
  </si>
  <si>
    <t>El Divo</t>
  </si>
  <si>
    <t>Лилия ЛА-гибрид Эль Диво</t>
  </si>
  <si>
    <t>Эль Диво</t>
  </si>
  <si>
    <r>
      <t>КРУПНЫЙ</t>
    </r>
    <r>
      <rPr>
        <sz val="12"/>
        <rFont val="Times New Roman"/>
        <family val="1"/>
      </rPr>
      <t>, желтый с коричневыми пыльниками, лепестки удлиненной формы, диаметр цветка 20 см</t>
    </r>
  </si>
  <si>
    <t>Ercolano</t>
  </si>
  <si>
    <t>Лилия ЛА-гибрид Эрколано</t>
  </si>
  <si>
    <t>Эрколано</t>
  </si>
  <si>
    <t>белый с зеленцой у основания,диаметр цветка 14 см</t>
  </si>
  <si>
    <t>LO-hybrids</t>
  </si>
  <si>
    <t>ЛО-Гибриды</t>
  </si>
  <si>
    <t>Bellsong</t>
  </si>
  <si>
    <t>Лилия ЛО-гибрид Беллсонг</t>
  </si>
  <si>
    <t>Беллсонг</t>
  </si>
  <si>
    <r>
      <t>КРУПНЫЙ</t>
    </r>
    <r>
      <rPr>
        <sz val="12"/>
        <rFont val="Times New Roman"/>
        <family val="1"/>
      </rPr>
      <t>, нежно-розовый, более светлый по краям, диаметр цветка 25 см</t>
    </r>
  </si>
  <si>
    <t>White Triumph</t>
  </si>
  <si>
    <t>Лилия ЛО-гибрид Вайт Триумф</t>
  </si>
  <si>
    <r>
      <t xml:space="preserve">Вайт Триумф                </t>
    </r>
    <r>
      <rPr>
        <b/>
        <sz val="14"/>
        <color indexed="17"/>
        <rFont val="Times New Roman"/>
        <family val="1"/>
      </rPr>
      <t>ХИТ ПРОДАЖ</t>
    </r>
  </si>
  <si>
    <t>белый с зеленовато-желтым центром,края загнуты, диаметр цветка 16 см</t>
  </si>
  <si>
    <t>Vendella</t>
  </si>
  <si>
    <t>Лилия ЛО-гибрид Венделла</t>
  </si>
  <si>
    <t>Венделла</t>
  </si>
  <si>
    <t>насыщенно-розовый с тонкой белой окантовкой, диаметр цветка 15 см</t>
  </si>
  <si>
    <t>4601887145813</t>
  </si>
  <si>
    <t>Nuance</t>
  </si>
  <si>
    <t>Лилия ЛО-гибрид Ньюанс</t>
  </si>
  <si>
    <t>Ньюанс</t>
  </si>
  <si>
    <t>белый,с нежно-розовой полосой по центру лепестка, диаметр цветка 15 см</t>
  </si>
  <si>
    <t>Prince Promise</t>
  </si>
  <si>
    <t>Лилия ЛО-гибрид Принц Промис</t>
  </si>
  <si>
    <t>Принц Промис</t>
  </si>
  <si>
    <t>перламутрово-розовый,края лепестков белые, диаметр цветка 16 см</t>
  </si>
  <si>
    <t>Triumphator</t>
  </si>
  <si>
    <t xml:space="preserve">Лилия ЛО-гибрид Триумфатор              </t>
  </si>
  <si>
    <r>
      <t xml:space="preserve">Триумфатор               </t>
    </r>
    <r>
      <rPr>
        <b/>
        <sz val="14"/>
        <color indexed="17"/>
        <rFont val="Times New Roman"/>
        <family val="1"/>
      </rPr>
      <t>ХИТ ПРОДАЖ</t>
    </r>
  </si>
  <si>
    <t>белый с малиново-розовым центром, диаметр 18 см,очень эффектный</t>
  </si>
  <si>
    <t>Longiflorum</t>
  </si>
  <si>
    <t>Лонгифлорум</t>
  </si>
  <si>
    <t>White Heaven</t>
  </si>
  <si>
    <t>Лилия лонгифлорум Вайт Хевен</t>
  </si>
  <si>
    <t>Вайт Хевен</t>
  </si>
  <si>
    <t>белый с зеленцой у основания, диаметр цветка 17 см</t>
  </si>
  <si>
    <t>Deliana</t>
  </si>
  <si>
    <t>Лилия лонгифлорум Делиана</t>
  </si>
  <si>
    <t>Делиана</t>
  </si>
  <si>
    <t>лимонно-желтый, диаметр цветка 13 см</t>
  </si>
  <si>
    <t>Divine</t>
  </si>
  <si>
    <t xml:space="preserve">Лилия лонгифлорум Дивайн                  </t>
  </si>
  <si>
    <r>
      <t xml:space="preserve">Дивайн                      </t>
    </r>
    <r>
      <rPr>
        <b/>
        <sz val="14"/>
        <color indexed="17"/>
        <rFont val="Times New Roman"/>
        <family val="1"/>
      </rPr>
      <t>ХИТ ПРОДАЖ</t>
    </r>
  </si>
  <si>
    <t>пурпурно-малиновый,края слегка волнистые, диаметр цветка 15 см</t>
  </si>
  <si>
    <t>Dolcetta</t>
  </si>
  <si>
    <t>Лилия лонгифлорум Дольчетто</t>
  </si>
  <si>
    <t>Дольчетто</t>
  </si>
  <si>
    <t>перламутрово-розовый, диаметр цветка 14 см</t>
  </si>
  <si>
    <t>4601887155461</t>
  </si>
  <si>
    <t>Miyabi</t>
  </si>
  <si>
    <t xml:space="preserve">Лилия лонгифлорум Мияби                   </t>
  </si>
  <si>
    <r>
      <t xml:space="preserve">Мияби                      </t>
    </r>
    <r>
      <rPr>
        <b/>
        <sz val="14"/>
        <color indexed="17"/>
        <rFont val="Times New Roman"/>
        <family val="1"/>
      </rPr>
      <t>ХИТ ПРОДАЖ</t>
    </r>
  </si>
  <si>
    <t>лилово-розовый с легким сиреневым оттенком, диаметр цветка 17 см</t>
  </si>
  <si>
    <t>Pink Heaven</t>
  </si>
  <si>
    <t>Лилия лонгифлорум Пинк Хевен</t>
  </si>
  <si>
    <t>Пинк Хевен</t>
  </si>
  <si>
    <t>нежно-розовый,центр-темно-розовый, диаметр цветка 16 см</t>
  </si>
  <si>
    <t>4601887145851</t>
  </si>
  <si>
    <t>Snow Queen</t>
  </si>
  <si>
    <t xml:space="preserve">Лилия лонгифлорум Сноу Квин             </t>
  </si>
  <si>
    <r>
      <t xml:space="preserve">Сноу Квин                </t>
    </r>
    <r>
      <rPr>
        <b/>
        <sz val="14"/>
        <color indexed="17"/>
        <rFont val="Times New Roman"/>
        <family val="1"/>
      </rPr>
      <t>ХИТ ПРОДАЖ</t>
    </r>
  </si>
  <si>
    <t>белый с кремовым центром,очень крупный, диаметр цветка 14 см</t>
  </si>
  <si>
    <t>World Trade</t>
  </si>
  <si>
    <t>Лилия лонгифлорум Уорлд Трейд</t>
  </si>
  <si>
    <t>Уорлд Трейд</t>
  </si>
  <si>
    <t>белый, горло нежно-зеленого оттенка, диаметр цветка 15 см</t>
  </si>
  <si>
    <t>Cyrano</t>
  </si>
  <si>
    <t>Лилия лонгифлорум Цирано</t>
  </si>
  <si>
    <t>Цирано</t>
  </si>
  <si>
    <t>белый с большим пурпурным пятном в центре, диаметр цветка 15 см</t>
  </si>
  <si>
    <t>4601887155478</t>
  </si>
  <si>
    <t>Elegant Lady</t>
  </si>
  <si>
    <t>Лилия лонгифлорум Элегант Леди</t>
  </si>
  <si>
    <t>Элегант Леди</t>
  </si>
  <si>
    <t>светло-розовый, диаметр цветка 14 см</t>
  </si>
  <si>
    <t>4601887155492</t>
  </si>
  <si>
    <t>LOO-hybrids</t>
  </si>
  <si>
    <t>ЛОО-Гибриды диаметр цветка 22-30 см.</t>
  </si>
  <si>
    <t>Bright Brilliant</t>
  </si>
  <si>
    <t>Лилия ЛОО-гибрид Брайт Бриллиант</t>
  </si>
  <si>
    <t>Брайт Бриллиант</t>
  </si>
  <si>
    <t>белый, диаметр цветка 22 см</t>
  </si>
  <si>
    <t>Eagle</t>
  </si>
  <si>
    <t>Лилия ЛОО-гибрид Игл</t>
  </si>
  <si>
    <t>Игл</t>
  </si>
  <si>
    <t>белый с розовым крапом, диаметр цветка 22 см</t>
  </si>
  <si>
    <t>Paposo</t>
  </si>
  <si>
    <t xml:space="preserve">Лилия ЛОО-гибрид Папосо   </t>
  </si>
  <si>
    <t xml:space="preserve">Папосо   </t>
  </si>
  <si>
    <t>очень крупные цветы нежной белой окраски, фактура лепестков плотная</t>
  </si>
  <si>
    <t>Pink Brilliant</t>
  </si>
  <si>
    <t xml:space="preserve">Лилия ЛОО-гибрид Пинк Бриллиант       </t>
  </si>
  <si>
    <r>
      <t xml:space="preserve">Пинк Бриллиант        </t>
    </r>
    <r>
      <rPr>
        <b/>
        <sz val="14"/>
        <color indexed="17"/>
        <rFont val="Times New Roman"/>
        <family val="1"/>
      </rPr>
      <t>ХИТ ПРОДАЖ</t>
    </r>
  </si>
  <si>
    <t>розовый с темно-розовой полосой по центру и белым кантом, диаметр цветка 24 см</t>
  </si>
  <si>
    <t>Polar</t>
  </si>
  <si>
    <t>Лилия ЛОО-гибрид Полар</t>
  </si>
  <si>
    <t>Полар</t>
  </si>
  <si>
    <t>белоснежный, диаметр цветка 23 см</t>
  </si>
  <si>
    <t>OA-hybrids</t>
  </si>
  <si>
    <t>ОА-Гибриды</t>
  </si>
  <si>
    <t>Avalon Sunset</t>
  </si>
  <si>
    <t xml:space="preserve">Лилия ОА-гибрид Авалон Сансет        </t>
  </si>
  <si>
    <r>
      <t xml:space="preserve">Авалон Сансет        </t>
    </r>
    <r>
      <rPr>
        <b/>
        <sz val="20"/>
        <color indexed="17"/>
        <rFont val="Times New Roman"/>
        <family val="1"/>
      </rPr>
      <t xml:space="preserve"> </t>
    </r>
    <r>
      <rPr>
        <b/>
        <sz val="14"/>
        <color indexed="17"/>
        <rFont val="Times New Roman"/>
        <family val="1"/>
      </rPr>
      <t>ХИТ ПРОДАЖ</t>
    </r>
  </si>
  <si>
    <t>окраска лепестков бордовая, плавно перетекающая в палево-оранжевую, по краю желтая кайма. Серединка салатовая, диаметр цветка 17 см</t>
  </si>
  <si>
    <t>Viva la Vida</t>
  </si>
  <si>
    <t xml:space="preserve">Лилия ОА-гибрид Вива ла Вида          </t>
  </si>
  <si>
    <r>
      <t xml:space="preserve">Вива ла Вида          </t>
    </r>
    <r>
      <rPr>
        <b/>
        <sz val="14"/>
        <color indexed="17"/>
        <rFont val="Times New Roman"/>
        <family val="1"/>
      </rPr>
      <t xml:space="preserve"> ХИТ ПРОДАЖ</t>
    </r>
  </si>
  <si>
    <r>
      <t xml:space="preserve">КРУПНЫЙ, </t>
    </r>
    <r>
      <rPr>
        <sz val="12"/>
        <rFont val="Times New Roman"/>
        <family val="1"/>
      </rPr>
      <t>на стебле до 7 цветков одновременно, лепестки лимонно-желтые с красно-бордовым пятном, края более светлые, в центре имеется крап, диаметр цветка 20 см</t>
    </r>
  </si>
  <si>
    <t>Kaveri</t>
  </si>
  <si>
    <t>Лилия ОА-гибрид Кавери</t>
  </si>
  <si>
    <t>Кавери</t>
  </si>
  <si>
    <t>желтый с красным центром, диаметр цветка 18 см</t>
  </si>
  <si>
    <t>November Rain</t>
  </si>
  <si>
    <t>Лилия ОА-гибрид Новембер Рейн</t>
  </si>
  <si>
    <t>Новембер Рейн</t>
  </si>
  <si>
    <t>пурпурный с размытым ярко-малиновым центром и темно-бордовым крапом, диаметр цветка 18 см</t>
  </si>
  <si>
    <t>Hotel California</t>
  </si>
  <si>
    <t>Лилия ОА-гибрид Отель Калифорния</t>
  </si>
  <si>
    <r>
      <t xml:space="preserve">Отель Калифорния          </t>
    </r>
    <r>
      <rPr>
        <sz val="14"/>
        <color indexed="17"/>
        <rFont val="Times New Roman"/>
        <family val="1"/>
      </rPr>
      <t xml:space="preserve">    </t>
    </r>
    <r>
      <rPr>
        <b/>
        <sz val="14"/>
        <color indexed="17"/>
        <rFont val="Times New Roman"/>
        <family val="1"/>
      </rPr>
      <t>ХИТ ПРОДАЖ</t>
    </r>
  </si>
  <si>
    <t>желто-оранжевая с красно-бордовым мазком в середине лепестка и коричневым крапом, диаметр цветка 20 см</t>
  </si>
  <si>
    <t>Sunny Crown</t>
  </si>
  <si>
    <t>Лилия ОА-гибрид Санни Краун</t>
  </si>
  <si>
    <t>Санни Краун</t>
  </si>
  <si>
    <t>желтый с малиновыми полосами и темным крапом,кайма ярко зеленовато-желтая, диаметр цветка 16 см</t>
  </si>
  <si>
    <t>4601887145868</t>
  </si>
  <si>
    <t>First Crown</t>
  </si>
  <si>
    <r>
      <t xml:space="preserve">Лилия ОА-гибрид Фёст Краун </t>
    </r>
    <r>
      <rPr>
        <b/>
        <sz val="14"/>
        <color indexed="17"/>
        <rFont val="Times New Roman"/>
        <family val="1"/>
      </rPr>
      <t xml:space="preserve"> </t>
    </r>
  </si>
  <si>
    <r>
      <t xml:space="preserve">Фёст Краун </t>
    </r>
    <r>
      <rPr>
        <b/>
        <sz val="14"/>
        <color indexed="17"/>
        <rFont val="Times New Roman"/>
        <family val="1"/>
      </rPr>
      <t xml:space="preserve"> ХИТ ПРОДАЖ</t>
    </r>
  </si>
  <si>
    <t>желтый с красной звездой в центре, редкий крап, диаметр цветка 17 см</t>
  </si>
  <si>
    <t>Fields of Gold</t>
  </si>
  <si>
    <t>Лилия ОА-гибрид Филдз ов Голд</t>
  </si>
  <si>
    <t>Филдз ов Голд</t>
  </si>
  <si>
    <t>ярко-желтый с бордовым кантом по краям лепестков. В центре крупный крап, диаметр цветка 15 см</t>
  </si>
  <si>
    <t>Child in Time</t>
  </si>
  <si>
    <t>Лилия ОА-гибрид Чайлд ин Тайм</t>
  </si>
  <si>
    <t>Чайлд ин Тайм</t>
  </si>
  <si>
    <t>ярко-розовый с пурпурными треугольными пятнами у основания лепестков, диаметр цветка 16 см</t>
  </si>
  <si>
    <t>Elegant Crown</t>
  </si>
  <si>
    <t>Лилия ОА-гибрид Элегант Краун</t>
  </si>
  <si>
    <t>Элегант Краун</t>
  </si>
  <si>
    <t>ярко-розовый с желтым центром и тонким желтым краем, диаметр цветка 16 см</t>
  </si>
  <si>
    <t>OT-hybrids</t>
  </si>
  <si>
    <t>ОТ-Гибриды</t>
  </si>
  <si>
    <t>Aventino</t>
  </si>
  <si>
    <t>Лилия ОТ-гибрид Авентино</t>
  </si>
  <si>
    <t>Авентино</t>
  </si>
  <si>
    <r>
      <t>КРУПНЫЙ</t>
    </r>
    <r>
      <rPr>
        <sz val="12"/>
        <rFont val="Times New Roman"/>
        <family val="1"/>
      </rPr>
      <t>, розовый с желтыми мазками из центра, образующими "звездочку", лепестки красиво загнуты к стеблю, диаметр цветка 20-25 см</t>
    </r>
  </si>
  <si>
    <t>110-130</t>
  </si>
  <si>
    <t>Avocado</t>
  </si>
  <si>
    <t>Лилия ОТ-гибрид Авокадо</t>
  </si>
  <si>
    <t>Авокадо</t>
  </si>
  <si>
    <t>нежно-желтый с оранжевым оттенком, в центре заметно темнее</t>
  </si>
  <si>
    <t>Altari</t>
  </si>
  <si>
    <t xml:space="preserve">Лилия ОТ-гибрид Алтари           </t>
  </si>
  <si>
    <r>
      <t xml:space="preserve">Алтари               </t>
    </r>
    <r>
      <rPr>
        <b/>
        <sz val="14"/>
        <color indexed="17"/>
        <rFont val="Times New Roman"/>
        <family val="1"/>
      </rPr>
      <t xml:space="preserve"> ХИТ ПРОДАЖ</t>
    </r>
  </si>
  <si>
    <r>
      <t>КРУПНЫЙ</t>
    </r>
    <r>
      <rPr>
        <sz val="12"/>
        <rFont val="Times New Roman"/>
        <family val="1"/>
      </rPr>
      <t>, бело-кремовый с ярко-малиновым центром до середины лепестков, диаметр цветка до 25 см</t>
    </r>
  </si>
  <si>
    <t>Anastacia</t>
  </si>
  <si>
    <t xml:space="preserve">Лилия ОТ-гибрид Анастасия            </t>
  </si>
  <si>
    <r>
      <t xml:space="preserve">Анастасия            </t>
    </r>
    <r>
      <rPr>
        <b/>
        <sz val="14"/>
        <color indexed="17"/>
        <rFont val="Times New Roman"/>
        <family val="1"/>
      </rPr>
      <t>ХИТ ПРОДАЖ</t>
    </r>
  </si>
  <si>
    <t>нежно-розовый с малиновыми прожилками и крапом</t>
  </si>
  <si>
    <t>Outback</t>
  </si>
  <si>
    <t>Лилия ОТ-гибрид Аутбек</t>
  </si>
  <si>
    <t>Аутбек</t>
  </si>
  <si>
    <t>сливочно-жёлтый</t>
  </si>
  <si>
    <t>African Lady</t>
  </si>
  <si>
    <t xml:space="preserve">Лилия ОТ-гибрид Африкан Леди      </t>
  </si>
  <si>
    <r>
      <t xml:space="preserve">Африкан Леди      </t>
    </r>
    <r>
      <rPr>
        <b/>
        <sz val="14"/>
        <color indexed="17"/>
        <rFont val="Times New Roman"/>
        <family val="1"/>
      </rPr>
      <t>ХИТ ПРОДАЖ</t>
    </r>
  </si>
  <si>
    <r>
      <t>КРУПНЫЙ</t>
    </r>
    <r>
      <rPr>
        <sz val="12"/>
        <rFont val="Times New Roman"/>
        <family val="1"/>
      </rPr>
      <t>, красно-розовый с широким кремово-желтым кантом, диаметр цветка 18-22 см</t>
    </r>
  </si>
  <si>
    <t>Budlight</t>
  </si>
  <si>
    <t>Лилия ОТ-гибрид Бадлайт</t>
  </si>
  <si>
    <t>Бадлайт</t>
  </si>
  <si>
    <t>белый с очень яркой жёлтой звездой в центре</t>
  </si>
  <si>
    <t>Baruta</t>
  </si>
  <si>
    <t xml:space="preserve">Лилия ОТ-гибрид Барута                  </t>
  </si>
  <si>
    <r>
      <t xml:space="preserve">Барута                  </t>
    </r>
    <r>
      <rPr>
        <b/>
        <sz val="14"/>
        <color indexed="17"/>
        <rFont val="Times New Roman"/>
        <family val="1"/>
      </rPr>
      <t>ХИТ ПРОДАЖ</t>
    </r>
  </si>
  <si>
    <t>лимонно-желтый с желтой полосой и белой каймой</t>
  </si>
  <si>
    <t>Beverly Dreams</t>
  </si>
  <si>
    <t>Лилия ОТ-гибрид Беверли Дримс</t>
  </si>
  <si>
    <t>Беверли Дримс</t>
  </si>
  <si>
    <t>белый с винно-красным центром</t>
  </si>
  <si>
    <t>Baywatch</t>
  </si>
  <si>
    <t>Лилия ОТ-гибрид Бейвотч</t>
  </si>
  <si>
    <t>Бейвотч</t>
  </si>
  <si>
    <t>розовый с желто-зеленым центром</t>
  </si>
  <si>
    <t xml:space="preserve">Beijing Moon </t>
  </si>
  <si>
    <t>Лилия ОТ-гибрид Бейджинг Мун</t>
  </si>
  <si>
    <t>Бейджинг Мун</t>
  </si>
  <si>
    <t>белый с сиреневой каймой и жёлтым центром</t>
  </si>
  <si>
    <t>Big Brother</t>
  </si>
  <si>
    <t>Лилия ОТ-гибрид Биг Бразер</t>
  </si>
  <si>
    <t>Биг Бразер</t>
  </si>
  <si>
    <r>
      <t xml:space="preserve">ОЧЕНЬ КРУПНЫЙ, </t>
    </r>
    <r>
      <rPr>
        <sz val="12"/>
        <rFont val="Times New Roman"/>
        <family val="1"/>
      </rPr>
      <t>нежно-желтый с коричневыми пыльниками, у центра более насыщенный желтый, диаметр цветка 30 см</t>
    </r>
  </si>
  <si>
    <t>Bon Chi</t>
  </si>
  <si>
    <t>Лилия ОТ-гибрид Бон Ши</t>
  </si>
  <si>
    <t>Бон Ши</t>
  </si>
  <si>
    <t>светло-розовый с ярко-розовыми полосами по центре лепестка в виде звезды</t>
  </si>
  <si>
    <t>Bonbini</t>
  </si>
  <si>
    <t xml:space="preserve">Лилия ОТ-гибрид Бонбини             </t>
  </si>
  <si>
    <r>
      <t xml:space="preserve">Бонбини             </t>
    </r>
    <r>
      <rPr>
        <b/>
        <sz val="14"/>
        <color indexed="17"/>
        <rFont val="Times New Roman"/>
        <family val="1"/>
      </rPr>
      <t xml:space="preserve"> ХИТ ПРОДАЖ</t>
    </r>
  </si>
  <si>
    <t>белый с розовой звездой в центре, оригинальный</t>
  </si>
  <si>
    <t>Borrello</t>
  </si>
  <si>
    <t>Лилия ОТ-гибрид Боррелло</t>
  </si>
  <si>
    <t>Боррелло</t>
  </si>
  <si>
    <r>
      <t>КРУПНЫЙ</t>
    </r>
    <r>
      <rPr>
        <sz val="12"/>
        <rFont val="Times New Roman"/>
        <family val="1"/>
      </rPr>
      <t>, глянцевый, розово-малиновый, диаметр цветка 28 см</t>
    </r>
  </si>
  <si>
    <t>Boogie Woogie</t>
  </si>
  <si>
    <t xml:space="preserve">Лилия ОТ-гибрид Буги Вуги        </t>
  </si>
  <si>
    <r>
      <t xml:space="preserve">Буги Вуги         </t>
    </r>
    <r>
      <rPr>
        <b/>
        <sz val="14"/>
        <color indexed="17"/>
        <rFont val="Times New Roman"/>
        <family val="1"/>
      </rPr>
      <t xml:space="preserve">  ХИТ ПРОДАЖ</t>
    </r>
  </si>
  <si>
    <r>
      <t>КРУПНЫЙ</t>
    </r>
    <r>
      <rPr>
        <sz val="12"/>
        <rFont val="Times New Roman"/>
        <family val="1"/>
      </rPr>
      <t>, кремово-желтый, с нежно-палево-розовой каймой, диаметр цветка до 25 см</t>
    </r>
  </si>
  <si>
    <t>Villa Blanca</t>
  </si>
  <si>
    <t>Лилия ОТ-гибрид Вилла Бланка</t>
  </si>
  <si>
    <t>Вилла Бланка</t>
  </si>
  <si>
    <r>
      <t>КРУПНЫЙ</t>
    </r>
    <r>
      <rPr>
        <sz val="12"/>
        <rFont val="Times New Roman"/>
        <family val="1"/>
      </rPr>
      <t>, белые волнистые лепестки в контрасте с темно-оранжевыми пыльниками, диаметр цветка 23 см</t>
    </r>
  </si>
  <si>
    <t>Gaucho</t>
  </si>
  <si>
    <t>Лилия ОТ-гибрид Гаучо</t>
  </si>
  <si>
    <t>Гаучо</t>
  </si>
  <si>
    <r>
      <t>КРУПНЫЙ</t>
    </r>
    <r>
      <rPr>
        <sz val="12"/>
        <rFont val="Times New Roman"/>
        <family val="1"/>
      </rPr>
      <t>, белый с насыщенно-малиновыми мазками из центра и темными пыльниками, диаметр цветка 20-22 см</t>
    </r>
  </si>
  <si>
    <t>125-135</t>
  </si>
  <si>
    <t>Genzano</t>
  </si>
  <si>
    <t>Лилия ОТ-гибрид Гензано</t>
  </si>
  <si>
    <t>Гензано</t>
  </si>
  <si>
    <t>белоснежный с зелёным горлом, лепестки слегка волнистые</t>
  </si>
  <si>
    <t>Gold Class</t>
  </si>
  <si>
    <t>Лилия ОТ-гибрид Голд Класс</t>
  </si>
  <si>
    <t>Голд Класс</t>
  </si>
  <si>
    <t>желтый с красно-коричневым густым крапом</t>
  </si>
  <si>
    <t>Dalian</t>
  </si>
  <si>
    <t>Лилия ОТ-гибрид Далиан</t>
  </si>
  <si>
    <t>Далиан</t>
  </si>
  <si>
    <r>
      <t>КРУПНЫЙ</t>
    </r>
    <r>
      <rPr>
        <sz val="12"/>
        <rFont val="Times New Roman"/>
        <family val="1"/>
      </rPr>
      <t xml:space="preserve">, насыщенно-розовый с более темным центром, диаметр цветка 24 см </t>
    </r>
  </si>
  <si>
    <t>Debby</t>
  </si>
  <si>
    <t>Лилия ОТ-гибрид Дебби</t>
  </si>
  <si>
    <t>Дебби</t>
  </si>
  <si>
    <t>абрикосово-желтый с темно-красно-оранжевым пятном до середины лепестков, диаметр цветка 16-18 см</t>
  </si>
  <si>
    <t>Judith Saggigna</t>
  </si>
  <si>
    <t>Лилия ОТ-гибрид Джудит Саффинья</t>
  </si>
  <si>
    <t>Джудит Саффинья</t>
  </si>
  <si>
    <r>
      <t>КРУПНЫЙ</t>
    </r>
    <r>
      <rPr>
        <sz val="12"/>
        <rFont val="Times New Roman"/>
        <family val="1"/>
      </rPr>
      <t>, бордово-малиновый с белым кантом и кончиками лепестков, пыльники ярко-оранжевые, диаметр цветка 22 см</t>
    </r>
  </si>
  <si>
    <t>Donato</t>
  </si>
  <si>
    <t>Лилия ОТ-гибрид Донато</t>
  </si>
  <si>
    <t>Донато</t>
  </si>
  <si>
    <t>ярко-розовый</t>
  </si>
  <si>
    <t>Zagorra</t>
  </si>
  <si>
    <t>Лилия ОТ-гибрид Загора</t>
  </si>
  <si>
    <t>Загора</t>
  </si>
  <si>
    <t>кремовый с красным пятном в центре</t>
  </si>
  <si>
    <t>Zambesi</t>
  </si>
  <si>
    <t xml:space="preserve">Лилия ОТ-гибрид Замбези  </t>
  </si>
  <si>
    <r>
      <t xml:space="preserve">Замбези  </t>
    </r>
    <r>
      <rPr>
        <b/>
        <sz val="14"/>
        <color indexed="17"/>
        <rFont val="Times New Roman"/>
        <family val="1"/>
      </rPr>
      <t>ХИТ ПРОДАЖ</t>
    </r>
  </si>
  <si>
    <r>
      <t>КРУПНЫЙ</t>
    </r>
    <r>
      <rPr>
        <sz val="12"/>
        <rFont val="Times New Roman"/>
        <family val="1"/>
      </rPr>
      <t>, белые волнистые лепестки и оранжевые пыльники, диаметр цветка 25 см</t>
    </r>
  </si>
  <si>
    <t>Zeba</t>
  </si>
  <si>
    <t>Лилия ОТ-гибрид Зеба</t>
  </si>
  <si>
    <t>Зеба</t>
  </si>
  <si>
    <r>
      <t>КРУПНЫЙ</t>
    </r>
    <r>
      <rPr>
        <sz val="12"/>
        <rFont val="Times New Roman"/>
        <family val="1"/>
      </rPr>
      <t>, белый, с малиново-розовым центром, диаметр цветка 25 см</t>
    </r>
  </si>
  <si>
    <t>Zelmira</t>
  </si>
  <si>
    <t>Лилия ОТ-гибрид Зелмира</t>
  </si>
  <si>
    <t>Зелмира</t>
  </si>
  <si>
    <r>
      <t>КРУПНЫЙ</t>
    </r>
    <r>
      <rPr>
        <sz val="12"/>
        <rFont val="Times New Roman"/>
        <family val="1"/>
      </rPr>
      <t>, лососевый с  желтым центром и кантом, диаметр цветка 25 см</t>
    </r>
  </si>
  <si>
    <t>Imprato</t>
  </si>
  <si>
    <t>Лилия ОТ-гибрид Импрато</t>
  </si>
  <si>
    <t>Импрато</t>
  </si>
  <si>
    <r>
      <t>КРУПНЫЙ</t>
    </r>
    <r>
      <rPr>
        <sz val="12"/>
        <rFont val="Times New Roman"/>
        <family val="1"/>
      </rPr>
      <t>, насыщенно-розовый, диаметр цветка 23 см</t>
    </r>
  </si>
  <si>
    <t>Eastern Moon</t>
  </si>
  <si>
    <t xml:space="preserve">Лилия ОТ-гибрид Истерн Мун           </t>
  </si>
  <si>
    <r>
      <t xml:space="preserve">Истерн Мун              </t>
    </r>
    <r>
      <rPr>
        <b/>
        <sz val="14"/>
        <color indexed="17"/>
        <rFont val="Times New Roman"/>
        <family val="1"/>
      </rPr>
      <t>ХИТ ПРОДАЖ</t>
    </r>
  </si>
  <si>
    <r>
      <t>ОЧЕНЬ КРУПНЫЙ</t>
    </r>
    <r>
      <rPr>
        <sz val="12"/>
        <rFont val="Times New Roman"/>
        <family val="1"/>
      </rPr>
      <t>, нежный, бело-сиренево-розовый с желто-зелеными лучами до середины лепестков и темными пыльниками, диаметр цветка до 30 см</t>
    </r>
  </si>
  <si>
    <t>Yelloween</t>
  </si>
  <si>
    <t>Лилия ОТ-гибрид Йеллоувин</t>
  </si>
  <si>
    <t>Йеллоувин</t>
  </si>
  <si>
    <r>
      <t>КРУПНЫЙ</t>
    </r>
    <r>
      <rPr>
        <sz val="12"/>
        <rFont val="Times New Roman"/>
        <family val="1"/>
      </rPr>
      <t>, желтый на контрасте с темными пыльниками, диаметр цветка 25 см</t>
    </r>
  </si>
  <si>
    <t>Cocossa</t>
  </si>
  <si>
    <t>Лилия ОТ-гибрид Кокосса</t>
  </si>
  <si>
    <t>Кокосса</t>
  </si>
  <si>
    <t>белый с жёлтыми лучиками от центра до 1/3 лепестка</t>
  </si>
  <si>
    <t>Conca d'Or</t>
  </si>
  <si>
    <r>
      <t>Лилия ОТ-гибрид Конка д</t>
    </r>
    <r>
      <rPr>
        <sz val="14"/>
        <rFont val="Arial"/>
        <family val="2"/>
      </rPr>
      <t>'</t>
    </r>
    <r>
      <rPr>
        <sz val="14"/>
        <rFont val="Times New Roman"/>
        <family val="1"/>
      </rPr>
      <t>Ор</t>
    </r>
  </si>
  <si>
    <r>
      <t>Конка д</t>
    </r>
    <r>
      <rPr>
        <sz val="14"/>
        <rFont val="Arial"/>
        <family val="2"/>
      </rPr>
      <t>'</t>
    </r>
    <r>
      <rPr>
        <sz val="14"/>
        <rFont val="Times New Roman"/>
        <family val="1"/>
      </rPr>
      <t>Ор</t>
    </r>
  </si>
  <si>
    <t>лимонный с белыми краями,форма цветков воронковидная, диаметр 18-20см</t>
  </si>
  <si>
    <t>Corsini</t>
  </si>
  <si>
    <t>Лилия ОТ-гибрид Корсини</t>
  </si>
  <si>
    <t>Корсини</t>
  </si>
  <si>
    <t>ярко-розовый с жёлто-персиковым акцентом в центре каждого лепестка, душистый</t>
  </si>
  <si>
    <t>Candy Club</t>
  </si>
  <si>
    <t>Лилия ОТ-гибрид Кэнди Клаб</t>
  </si>
  <si>
    <t>Кэнди Клаб</t>
  </si>
  <si>
    <t>крупный, пурпурно-малиновый с белыми краями</t>
  </si>
  <si>
    <t>Lavon</t>
  </si>
  <si>
    <t>Лилия ОТ-гибрид Лавон</t>
  </si>
  <si>
    <t>Лавон</t>
  </si>
  <si>
    <t>светло-желтый с красно-розовыми мазками из центра и коричневыми пыльниками, диаметр цветка 14-18 см</t>
  </si>
  <si>
    <t>Late Morning</t>
  </si>
  <si>
    <t>Лилия ОТ-гибрид Лейт Морнинг</t>
  </si>
  <si>
    <t>Лейт Морнинг</t>
  </si>
  <si>
    <r>
      <t>КРУПНЫЙ</t>
    </r>
    <r>
      <rPr>
        <sz val="12"/>
        <rFont val="Times New Roman"/>
        <family val="1"/>
      </rPr>
      <t>, белый с ярко-желтым центром и темно-оранжевыми пыльниками, диаметр цветка 20-25 см</t>
    </r>
  </si>
  <si>
    <t>Leslie Woodriff</t>
  </si>
  <si>
    <t>Лилия ОТ-гибрид Лесли Вудрифф</t>
  </si>
  <si>
    <t>Лесли Вудрифф</t>
  </si>
  <si>
    <t>темно-красный с зеленцой у основания, желтыми краями, крап</t>
  </si>
  <si>
    <t>Lesotho</t>
  </si>
  <si>
    <t>Лилия ОТ-гибрид Лесото</t>
  </si>
  <si>
    <t>Лесото</t>
  </si>
  <si>
    <t>желтый с зеленцой у основания</t>
  </si>
  <si>
    <t>Miss Lily</t>
  </si>
  <si>
    <t>Лилия ОТ-гибрид Мисс Лили</t>
  </si>
  <si>
    <t>Мисс Лили</t>
  </si>
  <si>
    <t>белый с темно-красным пятном</t>
  </si>
  <si>
    <t>4601887155546</t>
  </si>
  <si>
    <t>Miss Peculair</t>
  </si>
  <si>
    <t>Лилия ОТ-гибрид Мисс Пикьюлиар</t>
  </si>
  <si>
    <t>Мисс Пикьюлиар</t>
  </si>
  <si>
    <t xml:space="preserve">кремовый с розоватым румянцем и желтым центром </t>
  </si>
  <si>
    <t>Miss Feya</t>
  </si>
  <si>
    <t>Лилия ОТ-гибрид Мисс Фея</t>
  </si>
  <si>
    <r>
      <t xml:space="preserve">Мисс Фея              </t>
    </r>
    <r>
      <rPr>
        <b/>
        <sz val="14"/>
        <color indexed="17"/>
        <rFont val="Times New Roman"/>
        <family val="1"/>
      </rPr>
      <t xml:space="preserve"> ХИТ ПРОДАЖ</t>
    </r>
  </si>
  <si>
    <t>красный с темным крапом,тонкой белой окантовкой и загнутыми краями</t>
  </si>
  <si>
    <t>Mister Cas</t>
  </si>
  <si>
    <t>Лилия ОТ-гибрид Мистер Кас</t>
  </si>
  <si>
    <t>Мистер Кас</t>
  </si>
  <si>
    <t>белый с оранжево-персиковым центром и красным крапом, с каждым годом цветет обильнее</t>
  </si>
  <si>
    <t>Mоntego Bay</t>
  </si>
  <si>
    <t>Лилия ОТ-гибрид Монтего-Бей</t>
  </si>
  <si>
    <t>Монтего-Бей</t>
  </si>
  <si>
    <t>желто-оранжевый с красными мазками в центре</t>
  </si>
  <si>
    <t>Morini</t>
  </si>
  <si>
    <t>Лилия ОТ-гибрид Морини</t>
  </si>
  <si>
    <t>Морини</t>
  </si>
  <si>
    <t>абрикосо-желтый с коричневыми пыльниками, диаметр цветка 18-20 см</t>
  </si>
  <si>
    <t>Motown</t>
  </si>
  <si>
    <t>Лилия ОТ-гибрид Мотаун</t>
  </si>
  <si>
    <t>Мотаун</t>
  </si>
  <si>
    <t>белый с темно-оранжевыми пыльниками, диаметр цветка 20 см</t>
  </si>
  <si>
    <t>Nympha</t>
  </si>
  <si>
    <t>Лилия ОТ-гибрид Нимфа</t>
  </si>
  <si>
    <t>Нимфа</t>
  </si>
  <si>
    <r>
      <t>КРУПНЫЙ</t>
    </r>
    <r>
      <rPr>
        <sz val="12"/>
        <rFont val="Times New Roman"/>
        <family val="1"/>
      </rPr>
      <t>, кремово-желтый с узкими стреловидными  малиновыми  мазками по центру лепестков и темными пыльниками, диаметр цветка 20-25 см</t>
    </r>
  </si>
  <si>
    <t>Olympic Torch</t>
  </si>
  <si>
    <t>Лилия ОТ-гибрид Олимпик Торч</t>
  </si>
  <si>
    <t>Олимпик Торч</t>
  </si>
  <si>
    <r>
      <t>КРУПНЫЙ</t>
    </r>
    <r>
      <rPr>
        <sz val="12"/>
        <rFont val="Times New Roman"/>
        <family val="1"/>
      </rPr>
      <t>, светло-розовый с кремово-желтым кантом, темно-розовыми крапом и продольными мазками  по центру лепестков, у основания желтая "звездочка", диаметр цветка 20-25 см</t>
    </r>
  </si>
  <si>
    <t>Olympic Flame</t>
  </si>
  <si>
    <t xml:space="preserve">Лилия ОТ-гибрид Олимпик Флейм  </t>
  </si>
  <si>
    <r>
      <t xml:space="preserve">Олимпик Флейм  </t>
    </r>
    <r>
      <rPr>
        <b/>
        <sz val="14"/>
        <color indexed="17"/>
        <rFont val="Times New Roman"/>
        <family val="1"/>
      </rPr>
      <t>ХИТ ПРОДАЖ</t>
    </r>
  </si>
  <si>
    <t>розовый с зеленовато-желтым центром</t>
  </si>
  <si>
    <t>On Stage</t>
  </si>
  <si>
    <t>Лилия ОТ-гибрид Он Стейдж</t>
  </si>
  <si>
    <t>Он Стейдж</t>
  </si>
  <si>
    <t xml:space="preserve"> розовый с бледно-желтой полосой по центру лепестка</t>
  </si>
  <si>
    <t>150-200</t>
  </si>
  <si>
    <t>4601887146513</t>
  </si>
  <si>
    <t>Orania</t>
  </si>
  <si>
    <t>Лилия ОТ-гибрид Орания</t>
  </si>
  <si>
    <t>Орания</t>
  </si>
  <si>
    <r>
      <t>КРУПНЫЙ</t>
    </r>
    <r>
      <rPr>
        <sz val="12"/>
        <rFont val="Times New Roman"/>
        <family val="1"/>
      </rPr>
      <t>, абрикосовый с более светлыми кончиками и темно-красными пыльниками, диаметр цветка 20-23 см</t>
    </r>
  </si>
  <si>
    <t>Ormea</t>
  </si>
  <si>
    <t>Лилия ОТ-гибрид Ормея</t>
  </si>
  <si>
    <t>Ормея</t>
  </si>
  <si>
    <r>
      <t>КРУПНЫЙ</t>
    </r>
    <r>
      <rPr>
        <sz val="12"/>
        <rFont val="Times New Roman"/>
        <family val="1"/>
      </rPr>
      <t>, белый с желтоватым центром, со светло-малиновыми продольными мазками по центру лепестков и темными пыльниками, диаметр цветка до 20 см</t>
    </r>
  </si>
  <si>
    <t>Palazzo</t>
  </si>
  <si>
    <t>Лилия ОТ-гибрид Палаццо</t>
  </si>
  <si>
    <t>Палаццо</t>
  </si>
  <si>
    <r>
      <t>КРУПНЫЙ,</t>
    </r>
    <r>
      <rPr>
        <sz val="12"/>
        <rFont val="Times New Roman"/>
        <family val="1"/>
      </rPr>
      <t xml:space="preserve"> темно-розовый с малиновым оттенком, диаметр цветка 22 см</t>
    </r>
  </si>
  <si>
    <t>Purple King</t>
  </si>
  <si>
    <t xml:space="preserve">Лилия ОТ-гибрид Пёпл Кинг        </t>
  </si>
  <si>
    <r>
      <t xml:space="preserve">Пёпл Кинг             </t>
    </r>
    <r>
      <rPr>
        <b/>
        <sz val="20"/>
        <color indexed="17"/>
        <rFont val="Times New Roman"/>
        <family val="1"/>
      </rPr>
      <t xml:space="preserve"> </t>
    </r>
    <r>
      <rPr>
        <b/>
        <sz val="14"/>
        <color indexed="17"/>
        <rFont val="Times New Roman"/>
        <family val="1"/>
      </rPr>
      <t>ХИТ ПРОДАЖ</t>
    </r>
  </si>
  <si>
    <t>сиренево-розовый с малиновой полосой по центру и зеленоватым зевом</t>
  </si>
  <si>
    <t>Purple Prince</t>
  </si>
  <si>
    <t xml:space="preserve">Лилия ОТ-гибрид Пёпл Принц        </t>
  </si>
  <si>
    <r>
      <t xml:space="preserve">Пёпл Принц           </t>
    </r>
    <r>
      <rPr>
        <b/>
        <sz val="14"/>
        <color indexed="17"/>
        <rFont val="Times New Roman"/>
        <family val="1"/>
      </rPr>
      <t>ХИТ ПРОДАЖ</t>
    </r>
  </si>
  <si>
    <t>насыщенно-пурпурный</t>
  </si>
  <si>
    <t>4601887155553</t>
  </si>
  <si>
    <t>Pontiac</t>
  </si>
  <si>
    <t>Лилия ОТ-гибрид Понтиак</t>
  </si>
  <si>
    <t>Понтиак</t>
  </si>
  <si>
    <t>лимонный с ярко-желтой полосой</t>
  </si>
  <si>
    <t>Pretty Woman</t>
  </si>
  <si>
    <t xml:space="preserve">Лилия ОТ-гибрид Притти Вуман     </t>
  </si>
  <si>
    <r>
      <t xml:space="preserve">Притти Вуман        </t>
    </r>
    <r>
      <rPr>
        <b/>
        <sz val="14"/>
        <color indexed="17"/>
        <rFont val="Times New Roman"/>
        <family val="1"/>
      </rPr>
      <t>ХИТ ПРОДАЖ</t>
    </r>
  </si>
  <si>
    <r>
      <t xml:space="preserve">ОЧЕНЬ КРУПНЫЙ, </t>
    </r>
    <r>
      <rPr>
        <sz val="12"/>
        <rFont val="Times New Roman"/>
        <family val="1"/>
      </rPr>
      <t>кремово-белый с желтоватым центром и темными пыльниками, возможно нежно-розовое напыление по краям лепестков, лепестки загнуты к стеблю, диаметр цветка 27 см</t>
    </r>
  </si>
  <si>
    <t>Passion Moon</t>
  </si>
  <si>
    <t>Лилия ОТ-гибрид Пэшн Мун</t>
  </si>
  <si>
    <t>Пэшн Мун</t>
  </si>
  <si>
    <r>
      <t>КРУПНЫЙ</t>
    </r>
    <r>
      <rPr>
        <sz val="12"/>
        <rFont val="Times New Roman"/>
        <family val="1"/>
      </rPr>
      <t>, кремово-белый со светло-желтым кантом, бордовыми пыльниками и мазками от центра, диаметр цветка 20 см</t>
    </r>
  </si>
  <si>
    <t>Rising Moon</t>
  </si>
  <si>
    <t>Лилия ОТ-гибрид Райзинг Мун</t>
  </si>
  <si>
    <r>
      <t xml:space="preserve">Райзинг Мун               </t>
    </r>
    <r>
      <rPr>
        <b/>
        <sz val="14"/>
        <color indexed="17"/>
        <rFont val="Times New Roman"/>
        <family val="1"/>
      </rPr>
      <t>ХИТ ПРОДАЖ</t>
    </r>
  </si>
  <si>
    <r>
      <t>КРУПНЫЙ</t>
    </r>
    <r>
      <rPr>
        <sz val="12"/>
        <rFont val="Times New Roman"/>
        <family val="1"/>
      </rPr>
      <t>, желтый с палево-розовой каймой и темными пыльниками, диаметр цветка 22 см</t>
    </r>
  </si>
  <si>
    <t>Red Dutch</t>
  </si>
  <si>
    <t>Лилия ОТ-гибрид Ред Дач</t>
  </si>
  <si>
    <t>Ред Дач</t>
  </si>
  <si>
    <t>бордовый с желтой окантовкой по краю лепестков</t>
  </si>
  <si>
    <t>4601887155560</t>
  </si>
  <si>
    <t>Red Morning</t>
  </si>
  <si>
    <t>Лилия ОТ-гибрид Ред Морнинг</t>
  </si>
  <si>
    <t>Ред Морнинг</t>
  </si>
  <si>
    <r>
      <t>КРУПНЫЙ</t>
    </r>
    <r>
      <rPr>
        <sz val="12"/>
        <rFont val="Times New Roman"/>
        <family val="1"/>
      </rPr>
      <t>, насыщенно-винный, с желтыми широкими полями, диаметр цветка 18-20 см</t>
    </r>
  </si>
  <si>
    <t>Red Hot</t>
  </si>
  <si>
    <t>Лилия ОТ-гибрид Ред Хот</t>
  </si>
  <si>
    <t>Ред Хот</t>
  </si>
  <si>
    <t>розовато-оранжевый с желтой каймой и мелким крапом</t>
  </si>
  <si>
    <t>Robert Swanson</t>
  </si>
  <si>
    <t>Лилия ОТ-гибрид Роберт Свонсон</t>
  </si>
  <si>
    <t>Роберт Свонсон</t>
  </si>
  <si>
    <t>кремово-желтый с рубиновым центром и желтой окантовкой,края загнуты,диаметр цветка 17см</t>
  </si>
  <si>
    <t>Robina</t>
  </si>
  <si>
    <t>Лилия ОТ-гибрид Робина</t>
  </si>
  <si>
    <t>Робина</t>
  </si>
  <si>
    <t>ярко-розовый с белым центром,края волнистые</t>
  </si>
  <si>
    <t>Sabaneta</t>
  </si>
  <si>
    <t>Лилия ОТ-гибрид Сабанета</t>
  </si>
  <si>
    <t>Сабанета</t>
  </si>
  <si>
    <t>персиковый с желтым центром и крапом</t>
  </si>
  <si>
    <t>4601887155577</t>
  </si>
  <si>
    <t>Saltarello</t>
  </si>
  <si>
    <t>Лилия ОТ-гибрид Салтарелло</t>
  </si>
  <si>
    <t>Салтарелло</t>
  </si>
  <si>
    <t>лососево-оранжевый,лепестки широкие,края загнуты,крупный</t>
  </si>
  <si>
    <t>Satisfaction</t>
  </si>
  <si>
    <t>Лилия ОТ-гибрид Сатисфекшн</t>
  </si>
  <si>
    <t>Сатисфекшн</t>
  </si>
  <si>
    <t>красный с желтым горлом</t>
  </si>
  <si>
    <t>4601887155584</t>
  </si>
  <si>
    <t>Serano</t>
  </si>
  <si>
    <t>Лилия ОТ-гибрид Серано</t>
  </si>
  <si>
    <t>Серано</t>
  </si>
  <si>
    <t>жёлтый, постепенно светлеющий к краю лепестков</t>
  </si>
  <si>
    <t>Sophie</t>
  </si>
  <si>
    <t>Лилия ОТ-гибрид Софи</t>
  </si>
  <si>
    <t>Софи</t>
  </si>
  <si>
    <r>
      <t>КРУПНЫЙ</t>
    </r>
    <r>
      <rPr>
        <sz val="12"/>
        <rFont val="Times New Roman"/>
        <family val="1"/>
      </rPr>
      <t>, рубиновый с широким желтым кантом, диаметр цветка 23 см</t>
    </r>
  </si>
  <si>
    <t>Touchstone</t>
  </si>
  <si>
    <t>Лилия ОТ-гибрид Тачстоун</t>
  </si>
  <si>
    <t>Тачстоун</t>
  </si>
  <si>
    <t>красный с желто-салатовой звездой в центре</t>
  </si>
  <si>
    <t>White Eyes</t>
  </si>
  <si>
    <t xml:space="preserve">Лилия ОТ-гибрид Уайт Айз           </t>
  </si>
  <si>
    <r>
      <t xml:space="preserve">Уайт Айз              </t>
    </r>
    <r>
      <rPr>
        <b/>
        <sz val="14"/>
        <color indexed="17"/>
        <rFont val="Times New Roman"/>
        <family val="1"/>
      </rPr>
      <t>ХИТ ПРОДАЖ</t>
    </r>
  </si>
  <si>
    <r>
      <t>КРУПНЫЙ</t>
    </r>
    <r>
      <rPr>
        <sz val="12"/>
        <rFont val="Times New Roman"/>
        <family val="1"/>
      </rPr>
      <t>, махровый белый цветок с чуть зеленоватым центром и темными пыльниками, диаметр цветка 25 см</t>
    </r>
  </si>
  <si>
    <t>Flavia</t>
  </si>
  <si>
    <t>Лилия ОТ-гибрид Флавия</t>
  </si>
  <si>
    <t>Флавия</t>
  </si>
  <si>
    <t>желтый с насыщенно-винным пятном до середины лепестков, и зеленцой у основания, диаметр цветка до 25 см</t>
  </si>
  <si>
    <t>Flashpoint</t>
  </si>
  <si>
    <t>Лилия ОТ-гибрид Флэшпоинт</t>
  </si>
  <si>
    <t>Флэшпоинт</t>
  </si>
  <si>
    <t>темно-розово-винный с кремово-белой каймой и желто-зеленой  "звездочкой" в центре, кончики лепестков широкие, волнистые, диаметр цветка 15-18 см</t>
  </si>
  <si>
    <t>Friso</t>
  </si>
  <si>
    <t>Лилия ОТ-гибрид Фризо</t>
  </si>
  <si>
    <t>Фризо</t>
  </si>
  <si>
    <t>вишневый с широким белым краем</t>
  </si>
  <si>
    <t>High Tea</t>
  </si>
  <si>
    <t>Лилия ОТ-гибрид Хай Ти</t>
  </si>
  <si>
    <t>Хай Ти</t>
  </si>
  <si>
    <r>
      <t>КРУПНЫЙ</t>
    </r>
    <r>
      <rPr>
        <sz val="12"/>
        <rFont val="Times New Roman"/>
        <family val="1"/>
      </rPr>
      <t>, белый с оранжево-желтым центром и темно-оранжевыми пыльниками, диаметр цветка до 25 см</t>
    </r>
  </si>
  <si>
    <t>115-120</t>
  </si>
  <si>
    <t>Honeymoon</t>
  </si>
  <si>
    <t>Лилия ОТ-гибрид Ханимун</t>
  </si>
  <si>
    <t>Ханимун</t>
  </si>
  <si>
    <t>кремово-желтый</t>
  </si>
  <si>
    <t>4601887155607</t>
  </si>
  <si>
    <t>Holland Beauty</t>
  </si>
  <si>
    <t>Лилия ОТ-гибрид Холланд Бьюти</t>
  </si>
  <si>
    <t>Холланд Бьюти</t>
  </si>
  <si>
    <t>малиновый с кремовой каймой</t>
  </si>
  <si>
    <t>Sheherazade</t>
  </si>
  <si>
    <t xml:space="preserve">Лилия ОТ-гибрид Шехерезада          </t>
  </si>
  <si>
    <r>
      <t xml:space="preserve">Шехерезада            </t>
    </r>
    <r>
      <rPr>
        <b/>
        <sz val="14"/>
        <color indexed="17"/>
        <rFont val="Times New Roman"/>
        <family val="1"/>
      </rPr>
      <t>ХИТ ПРОДАЖ</t>
    </r>
  </si>
  <si>
    <t>бордовый с темной полосой по центру,темным крапом и белой каймой</t>
  </si>
  <si>
    <t>trumpet</t>
  </si>
  <si>
    <t>Трубчатые</t>
  </si>
  <si>
    <t>African Queen</t>
  </si>
  <si>
    <r>
      <t xml:space="preserve">Лилия трубчатая Африкан Квин        </t>
    </r>
    <r>
      <rPr>
        <b/>
        <sz val="20"/>
        <color indexed="17"/>
        <rFont val="Times New Roman"/>
        <family val="1"/>
      </rPr>
      <t xml:space="preserve">   </t>
    </r>
  </si>
  <si>
    <r>
      <t xml:space="preserve">Африкан Квин        </t>
    </r>
    <r>
      <rPr>
        <b/>
        <sz val="20"/>
        <color indexed="17"/>
        <rFont val="Times New Roman"/>
        <family val="1"/>
      </rPr>
      <t xml:space="preserve">       </t>
    </r>
    <r>
      <rPr>
        <b/>
        <sz val="14"/>
        <color indexed="17"/>
        <rFont val="Times New Roman"/>
        <family val="1"/>
      </rPr>
      <t>ХИТ ПРОДАЖ</t>
    </r>
  </si>
  <si>
    <t>абрикосово-оранжевый с коричневыми мазками на внешней стороне лепестков,диаметр 15см</t>
  </si>
  <si>
    <t xml:space="preserve">White Planet </t>
  </si>
  <si>
    <t xml:space="preserve">Лилия трубчатая Вайт Планет                 </t>
  </si>
  <si>
    <r>
      <t xml:space="preserve">Вайт Планет                    </t>
    </r>
    <r>
      <rPr>
        <b/>
        <sz val="14"/>
        <color indexed="17"/>
        <rFont val="Times New Roman"/>
        <family val="1"/>
      </rPr>
      <t>ХИТ ПРОДАЖ</t>
    </r>
  </si>
  <si>
    <t>белоснежный с зеленцой у основания, цветки направлены вверх</t>
  </si>
  <si>
    <t>Golden Splendour</t>
  </si>
  <si>
    <t>Лилия трубчатая Голден Сплендор</t>
  </si>
  <si>
    <t>Голден Сплендор</t>
  </si>
  <si>
    <t>желтый,с внешней стороны лепестки бронзовые</t>
  </si>
  <si>
    <t xml:space="preserve">Yellow Planet </t>
  </si>
  <si>
    <t>Лилия трубчатая Йеллоу Планет</t>
  </si>
  <si>
    <t>Йеллоу Планет</t>
  </si>
  <si>
    <t>ярко-желтый, цветки направлены вверх</t>
  </si>
  <si>
    <t>Pink Perfection</t>
  </si>
  <si>
    <t xml:space="preserve">Лилия трубчатая Пинк Перфекшн           </t>
  </si>
  <si>
    <r>
      <t xml:space="preserve">Пинк Перфекшн           </t>
    </r>
    <r>
      <rPr>
        <b/>
        <sz val="20"/>
        <color indexed="17"/>
        <rFont val="Times New Roman"/>
        <family val="1"/>
      </rPr>
      <t xml:space="preserve"> </t>
    </r>
    <r>
      <rPr>
        <b/>
        <sz val="14"/>
        <color indexed="17"/>
        <rFont val="Times New Roman"/>
        <family val="1"/>
      </rPr>
      <t>ХИТ ПРОДАЖ</t>
    </r>
  </si>
  <si>
    <t>розово-сиреневый,края насыщенно-розовые,длина цветка 13см,диаметр 11см</t>
  </si>
  <si>
    <t xml:space="preserve">Pink Planet </t>
  </si>
  <si>
    <t xml:space="preserve">Лилия трубчатая Пинк Планет                 </t>
  </si>
  <si>
    <r>
      <t xml:space="preserve">Пинк Планет                  </t>
    </r>
    <r>
      <rPr>
        <b/>
        <sz val="14"/>
        <color indexed="17"/>
        <rFont val="Times New Roman"/>
        <family val="1"/>
      </rPr>
      <t>ХИТ ПРОДАЖ</t>
    </r>
  </si>
  <si>
    <t>розовато-сиреневый, лепестки загнуты вниз, цветки направлены вверх</t>
  </si>
  <si>
    <t xml:space="preserve">Rusty Planet </t>
  </si>
  <si>
    <t xml:space="preserve">Лилия трубчатая Расти Планет                 </t>
  </si>
  <si>
    <r>
      <t xml:space="preserve">Расти Планет                 </t>
    </r>
    <r>
      <rPr>
        <b/>
        <sz val="14"/>
        <color indexed="17"/>
        <rFont val="Times New Roman"/>
        <family val="1"/>
      </rPr>
      <t>ХИТ ПРОДАЖ</t>
    </r>
  </si>
  <si>
    <t>нежно-оранжевый с желтыми лучами по центру лепестка, цветки направлены вверх</t>
  </si>
  <si>
    <t>Regale Album</t>
  </si>
  <si>
    <t xml:space="preserve">Лилия трубчатая Ригейл Альбум             </t>
  </si>
  <si>
    <r>
      <t xml:space="preserve">Ригейл Альбум             </t>
    </r>
    <r>
      <rPr>
        <b/>
        <sz val="14"/>
        <color indexed="17"/>
        <rFont val="Times New Roman"/>
        <family val="1"/>
      </rPr>
      <t>ХИТ ПРОДАЖ</t>
    </r>
  </si>
  <si>
    <t>белый с желтым центром</t>
  </si>
  <si>
    <t>ПРОМОУПАКОВКА</t>
  </si>
  <si>
    <t>,</t>
  </si>
  <si>
    <t>Лилии азиатские "День и Ночь" смесь окрасок</t>
  </si>
  <si>
    <t>смесь окрасок</t>
  </si>
  <si>
    <t>3854</t>
  </si>
  <si>
    <t>Лилии азиатские "Лед и Пламя" смесь окрасок</t>
  </si>
  <si>
    <t>3860</t>
  </si>
  <si>
    <t>Лилии азиатские "Персидская Ночь" смесь окрасок</t>
  </si>
  <si>
    <t>3859</t>
  </si>
  <si>
    <t>Лилии азиатские "Фейерверк цвета" смесь окрасок</t>
  </si>
  <si>
    <t>3855</t>
  </si>
  <si>
    <t>Лилии восточные "Вдохновение" смесь окрасок</t>
  </si>
  <si>
    <t>3852</t>
  </si>
  <si>
    <t>Лилии восточные "Нежность" смесь окрасок</t>
  </si>
  <si>
    <t>3853</t>
  </si>
  <si>
    <t>Лилии ОТ-гибриды  "Созвездия" смесь окрасок</t>
  </si>
  <si>
    <t>3858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</si>
</sst>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"/>
    <numFmt numFmtId="167" formatCode="DD/MM/YYYY"/>
    <numFmt numFmtId="168" formatCode="#,##0.0&quot;р.&quot;"/>
    <numFmt numFmtId="169" formatCode="@"/>
    <numFmt numFmtId="170" formatCode="MM/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 Cyr"/>
      <family val="2"/>
    </font>
    <font>
      <sz val="8"/>
      <name val="Arial"/>
      <family val="2"/>
    </font>
    <font>
      <sz val="10"/>
      <name val="Courier New"/>
      <family val="1"/>
    </font>
    <font>
      <sz val="10"/>
      <color indexed="4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20"/>
      <color indexed="8"/>
      <name val="Calibri"/>
      <family val="2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Calibri"/>
      <family val="2"/>
    </font>
    <font>
      <b/>
      <i/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12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18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17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17"/>
      <name val="Tahoma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63"/>
      <name val="Times New Roman"/>
      <family val="1"/>
    </font>
    <font>
      <sz val="11"/>
      <color indexed="12"/>
      <name val="Calibri"/>
      <family val="2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b/>
      <sz val="20"/>
      <color indexed="17"/>
      <name val="Times New Roman"/>
      <family val="1"/>
    </font>
    <font>
      <sz val="12"/>
      <name val="Arial Cyr"/>
      <family val="2"/>
    </font>
    <font>
      <b/>
      <sz val="18"/>
      <color indexed="20"/>
      <name val="Times New Roman"/>
      <family val="1"/>
    </font>
    <font>
      <sz val="12"/>
      <name val="Arial Narrow"/>
      <family val="2"/>
    </font>
    <font>
      <sz val="14"/>
      <color indexed="30"/>
      <name val="Times New Roman"/>
      <family val="1"/>
    </font>
    <font>
      <b/>
      <sz val="8"/>
      <color indexed="8"/>
      <name val="Arial"/>
      <family val="2"/>
    </font>
    <font>
      <sz val="14"/>
      <color indexed="17"/>
      <name val="Times New Roman"/>
      <family val="1"/>
    </font>
    <font>
      <b/>
      <sz val="14"/>
      <color indexed="20"/>
      <name val="Times New Roman"/>
      <family val="1"/>
    </font>
    <font>
      <sz val="12"/>
      <color indexed="12"/>
      <name val="Calibri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4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NumberFormat="0" applyFill="0" applyBorder="0" applyProtection="0">
      <alignment horizontal="left" vertical="center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4" fillId="0" borderId="0">
      <alignment horizontal="left"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291">
    <xf numFmtId="164" fontId="0" fillId="0" borderId="0" xfId="0" applyAlignment="1">
      <alignment/>
    </xf>
    <xf numFmtId="164" fontId="6" fillId="0" borderId="0" xfId="0" applyFont="1" applyFill="1" applyBorder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Alignment="1">
      <alignment wrapText="1"/>
    </xf>
    <xf numFmtId="164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left" vertical="center" wrapText="1"/>
    </xf>
    <xf numFmtId="164" fontId="10" fillId="0" borderId="0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justify" vertical="center" wrapText="1"/>
    </xf>
    <xf numFmtId="164" fontId="11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4" fontId="12" fillId="0" borderId="0" xfId="46" applyFont="1" applyBorder="1" applyAlignment="1">
      <alignment vertical="center"/>
      <protection/>
    </xf>
    <xf numFmtId="164" fontId="13" fillId="2" borderId="0" xfId="0" applyFont="1" applyFill="1" applyBorder="1" applyAlignment="1">
      <alignment horizontal="left"/>
    </xf>
    <xf numFmtId="164" fontId="9" fillId="3" borderId="0" xfId="0" applyFont="1" applyFill="1" applyBorder="1" applyAlignment="1">
      <alignment horizontal="left"/>
    </xf>
    <xf numFmtId="164" fontId="13" fillId="4" borderId="0" xfId="0" applyFont="1" applyFill="1" applyBorder="1" applyAlignment="1">
      <alignment horizontal="left"/>
    </xf>
    <xf numFmtId="164" fontId="14" fillId="2" borderId="0" xfId="0" applyFont="1" applyFill="1" applyBorder="1" applyAlignment="1">
      <alignment horizontal="left" wrapText="1"/>
    </xf>
    <xf numFmtId="164" fontId="13" fillId="4" borderId="0" xfId="22" applyFont="1" applyFill="1" applyBorder="1" applyAlignment="1">
      <alignment horizontal="left" vertical="center"/>
      <protection/>
    </xf>
    <xf numFmtId="164" fontId="13" fillId="4" borderId="0" xfId="22" applyFont="1" applyFill="1" applyBorder="1" applyAlignment="1">
      <alignment horizontal="left" vertical="center" wrapText="1"/>
      <protection/>
    </xf>
    <xf numFmtId="164" fontId="14" fillId="2" borderId="0" xfId="22" applyFont="1" applyFill="1" applyBorder="1" applyAlignment="1">
      <alignment horizontal="left" vertical="center" wrapText="1"/>
      <protection/>
    </xf>
    <xf numFmtId="164" fontId="16" fillId="5" borderId="0" xfId="22" applyFont="1" applyFill="1" applyBorder="1" applyAlignment="1">
      <alignment horizontal="left" vertical="center" wrapText="1"/>
      <protection/>
    </xf>
    <xf numFmtId="164" fontId="13" fillId="4" borderId="0" xfId="0" applyFont="1" applyFill="1" applyBorder="1" applyAlignment="1">
      <alignment/>
    </xf>
    <xf numFmtId="164" fontId="7" fillId="0" borderId="0" xfId="0" applyFont="1" applyAlignment="1">
      <alignment horizontal="center"/>
    </xf>
    <xf numFmtId="164" fontId="18" fillId="0" borderId="0" xfId="0" applyFont="1" applyFill="1" applyBorder="1" applyAlignment="1">
      <alignment horizontal="center" vertical="center"/>
    </xf>
    <xf numFmtId="164" fontId="7" fillId="0" borderId="0" xfId="0" applyFont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13" fillId="0" borderId="2" xfId="46" applyFont="1" applyFill="1" applyBorder="1" applyAlignment="1">
      <alignment horizontal="left" vertical="center"/>
      <protection/>
    </xf>
    <xf numFmtId="164" fontId="13" fillId="0" borderId="0" xfId="0" applyFont="1" applyFill="1" applyBorder="1" applyAlignment="1">
      <alignment wrapText="1"/>
    </xf>
    <xf numFmtId="164" fontId="7" fillId="0" borderId="1" xfId="46" applyFont="1" applyBorder="1" applyAlignment="1">
      <alignment vertical="center"/>
      <protection/>
    </xf>
    <xf numFmtId="167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4" fontId="19" fillId="0" borderId="1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20" fillId="0" borderId="0" xfId="0" applyFont="1" applyFill="1" applyBorder="1" applyAlignment="1">
      <alignment horizontal="center" vertical="center" wrapText="1"/>
    </xf>
    <xf numFmtId="164" fontId="9" fillId="6" borderId="1" xfId="0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horizontal="center" wrapText="1"/>
    </xf>
    <xf numFmtId="168" fontId="13" fillId="6" borderId="1" xfId="0" applyNumberFormat="1" applyFont="1" applyFill="1" applyBorder="1" applyAlignment="1">
      <alignment horizontal="center" wrapText="1"/>
    </xf>
    <xf numFmtId="164" fontId="7" fillId="0" borderId="0" xfId="0" applyFont="1" applyFill="1" applyAlignment="1">
      <alignment horizontal="center"/>
    </xf>
    <xf numFmtId="164" fontId="21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6" fillId="0" borderId="0" xfId="0" applyFont="1" applyFill="1" applyBorder="1" applyAlignment="1">
      <alignment vertical="center" wrapText="1"/>
    </xf>
    <xf numFmtId="164" fontId="9" fillId="2" borderId="0" xfId="0" applyFont="1" applyFill="1" applyBorder="1" applyAlignment="1">
      <alignment vertical="center"/>
    </xf>
    <xf numFmtId="164" fontId="8" fillId="2" borderId="0" xfId="0" applyFont="1" applyFill="1" applyBorder="1" applyAlignment="1">
      <alignment horizontal="center" vertical="center"/>
    </xf>
    <xf numFmtId="168" fontId="9" fillId="2" borderId="0" xfId="0" applyNumberFormat="1" applyFont="1" applyFill="1" applyBorder="1" applyAlignment="1">
      <alignment horizontal="center" vertical="center" wrapText="1"/>
    </xf>
    <xf numFmtId="164" fontId="22" fillId="2" borderId="0" xfId="0" applyFont="1" applyFill="1" applyBorder="1" applyAlignment="1">
      <alignment horizontal="center" vertical="center"/>
    </xf>
    <xf numFmtId="164" fontId="8" fillId="2" borderId="0" xfId="0" applyFont="1" applyFill="1" applyAlignment="1">
      <alignment horizontal="center" vertical="center"/>
    </xf>
    <xf numFmtId="164" fontId="13" fillId="2" borderId="0" xfId="0" applyFont="1" applyFill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164" fontId="8" fillId="0" borderId="0" xfId="0" applyFont="1" applyFill="1" applyAlignment="1">
      <alignment horizontal="center"/>
    </xf>
    <xf numFmtId="166" fontId="23" fillId="0" borderId="0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24" fillId="0" borderId="0" xfId="0" applyFont="1" applyAlignment="1">
      <alignment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 shrinkToFi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9" fillId="0" borderId="1" xfId="46" applyNumberFormat="1" applyFont="1" applyFill="1" applyBorder="1" applyAlignment="1">
      <alignment horizontal="center" vertical="center" wrapText="1"/>
      <protection/>
    </xf>
    <xf numFmtId="165" fontId="9" fillId="0" borderId="1" xfId="0" applyNumberFormat="1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wrapText="1"/>
    </xf>
    <xf numFmtId="164" fontId="7" fillId="6" borderId="0" xfId="0" applyFont="1" applyFill="1" applyBorder="1" applyAlignment="1">
      <alignment/>
    </xf>
    <xf numFmtId="164" fontId="13" fillId="6" borderId="0" xfId="0" applyFont="1" applyFill="1" applyBorder="1" applyAlignment="1">
      <alignment/>
    </xf>
    <xf numFmtId="164" fontId="27" fillId="6" borderId="0" xfId="0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wrapText="1"/>
    </xf>
    <xf numFmtId="164" fontId="27" fillId="6" borderId="0" xfId="0" applyFont="1" applyFill="1" applyBorder="1" applyAlignment="1">
      <alignment horizontal="center" vertical="center"/>
    </xf>
    <xf numFmtId="164" fontId="27" fillId="6" borderId="0" xfId="0" applyNumberFormat="1" applyFont="1" applyFill="1" applyBorder="1" applyAlignment="1">
      <alignment horizontal="center" vertical="center"/>
    </xf>
    <xf numFmtId="164" fontId="28" fillId="6" borderId="0" xfId="0" applyFont="1" applyFill="1" applyBorder="1" applyAlignment="1">
      <alignment horizontal="center" vertical="center"/>
    </xf>
    <xf numFmtId="166" fontId="13" fillId="6" borderId="0" xfId="0" applyNumberFormat="1" applyFont="1" applyFill="1" applyBorder="1" applyAlignment="1">
      <alignment horizontal="center"/>
    </xf>
    <xf numFmtId="166" fontId="13" fillId="6" borderId="0" xfId="0" applyNumberFormat="1" applyFont="1" applyFill="1" applyBorder="1" applyAlignment="1">
      <alignment horizontal="center" vertical="center"/>
    </xf>
    <xf numFmtId="166" fontId="9" fillId="6" borderId="0" xfId="0" applyNumberFormat="1" applyFont="1" applyFill="1" applyBorder="1" applyAlignment="1">
      <alignment horizontal="center" vertical="center"/>
    </xf>
    <xf numFmtId="166" fontId="28" fillId="6" borderId="0" xfId="0" applyNumberFormat="1" applyFont="1" applyFill="1" applyBorder="1" applyAlignment="1">
      <alignment horizontal="center" vertical="center"/>
    </xf>
    <xf numFmtId="165" fontId="9" fillId="6" borderId="0" xfId="0" applyNumberFormat="1" applyFont="1" applyFill="1" applyBorder="1" applyAlignment="1">
      <alignment horizontal="center" vertical="center"/>
    </xf>
    <xf numFmtId="164" fontId="29" fillId="6" borderId="0" xfId="0" applyFont="1" applyFill="1" applyBorder="1" applyAlignment="1">
      <alignment horizontal="center" vertical="center"/>
    </xf>
    <xf numFmtId="166" fontId="27" fillId="6" borderId="0" xfId="0" applyNumberFormat="1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 wrapText="1"/>
    </xf>
    <xf numFmtId="164" fontId="7" fillId="2" borderId="0" xfId="0" applyFont="1" applyFill="1" applyBorder="1" applyAlignment="1">
      <alignment/>
    </xf>
    <xf numFmtId="164" fontId="30" fillId="2" borderId="0" xfId="0" applyFont="1" applyFill="1" applyAlignment="1">
      <alignment/>
    </xf>
    <xf numFmtId="164" fontId="27" fillId="2" borderId="0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 wrapText="1"/>
    </xf>
    <xf numFmtId="164" fontId="27" fillId="2" borderId="0" xfId="0" applyNumberFormat="1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/>
    </xf>
    <xf numFmtId="166" fontId="27" fillId="2" borderId="0" xfId="0" applyNumberFormat="1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6" fontId="31" fillId="2" borderId="0" xfId="0" applyNumberFormat="1" applyFont="1" applyFill="1" applyBorder="1" applyAlignment="1">
      <alignment horizontal="center" vertical="center" wrapText="1" shrinkToFit="1"/>
    </xf>
    <xf numFmtId="164" fontId="29" fillId="2" borderId="0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 wrapText="1"/>
    </xf>
    <xf numFmtId="164" fontId="7" fillId="6" borderId="0" xfId="0" applyFont="1" applyFill="1" applyAlignment="1">
      <alignment/>
    </xf>
    <xf numFmtId="164" fontId="13" fillId="6" borderId="0" xfId="0" applyFont="1" applyFill="1" applyAlignment="1">
      <alignment/>
    </xf>
    <xf numFmtId="164" fontId="8" fillId="6" borderId="0" xfId="0" applyFont="1" applyFill="1" applyBorder="1" applyAlignment="1">
      <alignment horizontal="center" vertical="center" wrapText="1"/>
    </xf>
    <xf numFmtId="164" fontId="27" fillId="6" borderId="0" xfId="0" applyFont="1" applyFill="1" applyAlignment="1">
      <alignment wrapText="1"/>
    </xf>
    <xf numFmtId="164" fontId="27" fillId="6" borderId="0" xfId="0" applyFont="1" applyFill="1" applyAlignment="1">
      <alignment horizontal="center" vertical="center"/>
    </xf>
    <xf numFmtId="164" fontId="27" fillId="6" borderId="0" xfId="0" applyNumberFormat="1" applyFont="1" applyFill="1" applyAlignment="1">
      <alignment horizontal="center" vertical="center"/>
    </xf>
    <xf numFmtId="164" fontId="27" fillId="6" borderId="0" xfId="0" applyFont="1" applyFill="1" applyAlignment="1">
      <alignment horizontal="center"/>
    </xf>
    <xf numFmtId="166" fontId="28" fillId="6" borderId="0" xfId="0" applyNumberFormat="1" applyFont="1" applyFill="1" applyAlignment="1">
      <alignment horizontal="center" vertical="center"/>
    </xf>
    <xf numFmtId="165" fontId="9" fillId="6" borderId="0" xfId="0" applyNumberFormat="1" applyFont="1" applyFill="1" applyBorder="1" applyAlignment="1">
      <alignment horizontal="center" vertical="center" wrapText="1"/>
    </xf>
    <xf numFmtId="164" fontId="9" fillId="6" borderId="0" xfId="0" applyFont="1" applyFill="1" applyBorder="1" applyAlignment="1">
      <alignment/>
    </xf>
    <xf numFmtId="164" fontId="8" fillId="6" borderId="0" xfId="0" applyFont="1" applyFill="1" applyBorder="1" applyAlignment="1">
      <alignment horizontal="center" wrapText="1"/>
    </xf>
    <xf numFmtId="169" fontId="8" fillId="6" borderId="0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 vertical="center"/>
    </xf>
    <xf numFmtId="164" fontId="7" fillId="0" borderId="1" xfId="0" applyFont="1" applyFill="1" applyBorder="1" applyAlignment="1">
      <alignment/>
    </xf>
    <xf numFmtId="164" fontId="33" fillId="0" borderId="1" xfId="20" applyNumberFormat="1" applyFont="1" applyFill="1" applyBorder="1" applyAlignment="1" applyProtection="1">
      <alignment horizontal="center" vertical="center"/>
      <protection/>
    </xf>
    <xf numFmtId="164" fontId="8" fillId="0" borderId="1" xfId="0" applyFont="1" applyFill="1" applyBorder="1" applyAlignment="1">
      <alignment wrapText="1"/>
    </xf>
    <xf numFmtId="164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35" fillId="3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 wrapText="1"/>
    </xf>
    <xf numFmtId="166" fontId="36" fillId="3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23" fillId="0" borderId="1" xfId="47" applyNumberFormat="1" applyFont="1" applyFill="1" applyBorder="1" applyAlignment="1">
      <alignment horizontal="center" vertical="center" wrapText="1"/>
      <protection/>
    </xf>
    <xf numFmtId="164" fontId="7" fillId="0" borderId="1" xfId="0" applyFont="1" applyFill="1" applyBorder="1" applyAlignment="1">
      <alignment horizontal="left" wrapText="1"/>
    </xf>
    <xf numFmtId="164" fontId="7" fillId="0" borderId="1" xfId="0" applyFont="1" applyFill="1" applyBorder="1" applyAlignment="1">
      <alignment wrapText="1"/>
    </xf>
    <xf numFmtId="166" fontId="23" fillId="0" borderId="1" xfId="32" applyNumberFormat="1" applyFont="1" applyFill="1" applyBorder="1" applyAlignment="1">
      <alignment horizontal="center" vertical="center" wrapText="1"/>
      <protection/>
    </xf>
    <xf numFmtId="164" fontId="26" fillId="0" borderId="3" xfId="0" applyFont="1" applyFill="1" applyBorder="1" applyAlignment="1">
      <alignment horizontal="center" wrapText="1"/>
    </xf>
    <xf numFmtId="164" fontId="8" fillId="0" borderId="0" xfId="0" applyFont="1" applyFill="1" applyBorder="1" applyAlignment="1">
      <alignment/>
    </xf>
    <xf numFmtId="164" fontId="38" fillId="0" borderId="1" xfId="0" applyFont="1" applyFill="1" applyBorder="1" applyAlignment="1">
      <alignment wrapText="1"/>
    </xf>
    <xf numFmtId="164" fontId="7" fillId="0" borderId="1" xfId="0" applyFont="1" applyFill="1" applyBorder="1" applyAlignment="1">
      <alignment vertical="center"/>
    </xf>
    <xf numFmtId="164" fontId="33" fillId="0" borderId="1" xfId="20" applyNumberFormat="1" applyFont="1" applyFill="1" applyBorder="1" applyAlignment="1" applyProtection="1">
      <alignment horizontal="center" vertical="center" wrapText="1"/>
      <protection/>
    </xf>
    <xf numFmtId="164" fontId="8" fillId="0" borderId="1" xfId="0" applyFont="1" applyFill="1" applyBorder="1" applyAlignment="1">
      <alignment horizontal="left" wrapText="1"/>
    </xf>
    <xf numFmtId="166" fontId="39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/>
    </xf>
    <xf numFmtId="166" fontId="23" fillId="0" borderId="1" xfId="44" applyNumberFormat="1" applyFont="1" applyFill="1" applyBorder="1" applyAlignment="1">
      <alignment horizontal="center" vertical="center" wrapText="1"/>
      <protection/>
    </xf>
    <xf numFmtId="164" fontId="6" fillId="0" borderId="3" xfId="0" applyFont="1" applyFill="1" applyBorder="1" applyAlignment="1">
      <alignment wrapText="1"/>
    </xf>
    <xf numFmtId="164" fontId="7" fillId="0" borderId="1" xfId="0" applyFont="1" applyFill="1" applyBorder="1" applyAlignment="1">
      <alignment horizontal="left"/>
    </xf>
    <xf numFmtId="166" fontId="23" fillId="0" borderId="1" xfId="43" applyNumberFormat="1" applyFont="1" applyFill="1" applyBorder="1" applyAlignment="1">
      <alignment horizontal="center" vertical="center" wrapText="1"/>
      <protection/>
    </xf>
    <xf numFmtId="164" fontId="7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4" fontId="40" fillId="0" borderId="1" xfId="0" applyFont="1" applyFill="1" applyBorder="1" applyAlignment="1">
      <alignment wrapText="1"/>
    </xf>
    <xf numFmtId="164" fontId="26" fillId="0" borderId="0" xfId="0" applyFont="1" applyFill="1" applyBorder="1" applyAlignment="1">
      <alignment horizontal="center" vertical="center" wrapText="1"/>
    </xf>
    <xf numFmtId="164" fontId="41" fillId="0" borderId="1" xfId="20" applyNumberFormat="1" applyFont="1" applyFill="1" applyBorder="1" applyAlignment="1" applyProtection="1">
      <alignment horizontal="center" vertical="center"/>
      <protection/>
    </xf>
    <xf numFmtId="166" fontId="23" fillId="0" borderId="1" xfId="0" applyNumberFormat="1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wrapText="1"/>
    </xf>
    <xf numFmtId="164" fontId="7" fillId="0" borderId="0" xfId="0" applyFont="1" applyFill="1" applyBorder="1" applyAlignment="1">
      <alignment/>
    </xf>
    <xf numFmtId="164" fontId="7" fillId="3" borderId="1" xfId="0" applyFont="1" applyFill="1" applyBorder="1" applyAlignment="1">
      <alignment/>
    </xf>
    <xf numFmtId="164" fontId="43" fillId="3" borderId="1" xfId="0" applyFont="1" applyFill="1" applyBorder="1" applyAlignment="1">
      <alignment/>
    </xf>
    <xf numFmtId="164" fontId="41" fillId="3" borderId="1" xfId="20" applyNumberFormat="1" applyFont="1" applyFill="1" applyBorder="1" applyAlignment="1" applyProtection="1">
      <alignment horizontal="center" vertical="center" wrapText="1"/>
      <protection/>
    </xf>
    <xf numFmtId="164" fontId="38" fillId="3" borderId="1" xfId="0" applyFont="1" applyFill="1" applyBorder="1" applyAlignment="1">
      <alignment horizontal="left" vertical="top" wrapText="1"/>
    </xf>
    <xf numFmtId="164" fontId="38" fillId="0" borderId="1" xfId="0" applyFont="1" applyFill="1" applyBorder="1" applyAlignment="1">
      <alignment horizontal="center" vertical="center"/>
    </xf>
    <xf numFmtId="164" fontId="38" fillId="3" borderId="1" xfId="0" applyNumberFormat="1" applyFont="1" applyFill="1" applyBorder="1" applyAlignment="1">
      <alignment horizontal="center" vertical="center"/>
    </xf>
    <xf numFmtId="164" fontId="38" fillId="3" borderId="1" xfId="0" applyFont="1" applyFill="1" applyBorder="1" applyAlignment="1">
      <alignment horizontal="center" vertical="center"/>
    </xf>
    <xf numFmtId="164" fontId="35" fillId="3" borderId="1" xfId="0" applyFont="1" applyFill="1" applyBorder="1" applyAlignment="1">
      <alignment horizontal="center" vertical="center"/>
    </xf>
    <xf numFmtId="166" fontId="38" fillId="3" borderId="1" xfId="0" applyNumberFormat="1" applyFont="1" applyFill="1" applyBorder="1" applyAlignment="1">
      <alignment horizontal="center" vertical="center"/>
    </xf>
    <xf numFmtId="164" fontId="6" fillId="3" borderId="0" xfId="0" applyFont="1" applyFill="1" applyBorder="1" applyAlignment="1">
      <alignment wrapText="1"/>
    </xf>
    <xf numFmtId="164" fontId="7" fillId="3" borderId="5" xfId="0" applyFont="1" applyFill="1" applyBorder="1" applyAlignment="1">
      <alignment/>
    </xf>
    <xf numFmtId="164" fontId="33" fillId="3" borderId="1" xfId="20" applyNumberFormat="1" applyFont="1" applyFill="1" applyBorder="1" applyAlignment="1" applyProtection="1">
      <alignment horizontal="center" vertical="center"/>
      <protection/>
    </xf>
    <xf numFmtId="164" fontId="8" fillId="3" borderId="1" xfId="0" applyFont="1" applyFill="1" applyBorder="1" applyAlignment="1">
      <alignment wrapText="1"/>
    </xf>
    <xf numFmtId="164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6" fontId="23" fillId="3" borderId="1" xfId="43" applyNumberFormat="1" applyFont="1" applyFill="1" applyBorder="1" applyAlignment="1">
      <alignment horizontal="center" vertical="center" wrapText="1"/>
      <protection/>
    </xf>
    <xf numFmtId="164" fontId="8" fillId="3" borderId="0" xfId="0" applyFont="1" applyFill="1" applyBorder="1" applyAlignment="1">
      <alignment/>
    </xf>
    <xf numFmtId="164" fontId="42" fillId="0" borderId="1" xfId="0" applyFont="1" applyFill="1" applyBorder="1" applyAlignment="1">
      <alignment wrapText="1"/>
    </xf>
    <xf numFmtId="164" fontId="38" fillId="0" borderId="1" xfId="0" applyFont="1" applyBorder="1" applyAlignment="1">
      <alignment wrapText="1"/>
    </xf>
    <xf numFmtId="164" fontId="26" fillId="0" borderId="6" xfId="0" applyFont="1" applyFill="1" applyBorder="1" applyAlignment="1">
      <alignment horizontal="center" wrapText="1"/>
    </xf>
    <xf numFmtId="164" fontId="7" fillId="0" borderId="5" xfId="0" applyFont="1" applyFill="1" applyBorder="1" applyAlignment="1">
      <alignment horizontal="left" vertical="center"/>
    </xf>
    <xf numFmtId="164" fontId="8" fillId="3" borderId="0" xfId="0" applyFont="1" applyFill="1" applyAlignment="1">
      <alignment vertical="center"/>
    </xf>
    <xf numFmtId="164" fontId="7" fillId="0" borderId="5" xfId="45" applyFont="1" applyFill="1" applyBorder="1" applyAlignment="1" applyProtection="1">
      <alignment horizontal="left" vertical="center"/>
      <protection/>
    </xf>
    <xf numFmtId="164" fontId="7" fillId="0" borderId="5" xfId="0" applyFont="1" applyFill="1" applyBorder="1" applyAlignment="1">
      <alignment/>
    </xf>
    <xf numFmtId="164" fontId="7" fillId="0" borderId="5" xfId="0" applyFont="1" applyFill="1" applyBorder="1" applyAlignment="1">
      <alignment wrapText="1"/>
    </xf>
    <xf numFmtId="164" fontId="7" fillId="0" borderId="5" xfId="0" applyFont="1" applyFill="1" applyBorder="1" applyAlignment="1">
      <alignment horizontal="left" wrapText="1"/>
    </xf>
    <xf numFmtId="170" fontId="8" fillId="0" borderId="1" xfId="0" applyNumberFormat="1" applyFont="1" applyFill="1" applyBorder="1" applyAlignment="1">
      <alignment horizontal="center" vertical="center"/>
    </xf>
    <xf numFmtId="164" fontId="7" fillId="0" borderId="5" xfId="37" applyFont="1" applyFill="1" applyBorder="1" applyAlignment="1">
      <alignment/>
      <protection/>
    </xf>
    <xf numFmtId="164" fontId="7" fillId="0" borderId="1" xfId="40" applyFont="1" applyFill="1" applyBorder="1" applyAlignment="1">
      <alignment horizontal="left" wrapText="1"/>
      <protection/>
    </xf>
    <xf numFmtId="166" fontId="45" fillId="0" borderId="1" xfId="32" applyNumberFormat="1" applyFont="1" applyFill="1" applyBorder="1" applyAlignment="1">
      <alignment horizontal="center" vertical="center"/>
      <protection/>
    </xf>
    <xf numFmtId="164" fontId="7" fillId="6" borderId="7" xfId="40" applyFont="1" applyFill="1" applyBorder="1" applyAlignment="1">
      <alignment horizontal="left"/>
      <protection/>
    </xf>
    <xf numFmtId="164" fontId="29" fillId="6" borderId="0" xfId="0" applyFont="1" applyFill="1" applyBorder="1" applyAlignment="1">
      <alignment horizontal="center" vertical="center" wrapText="1"/>
    </xf>
    <xf numFmtId="164" fontId="29" fillId="6" borderId="0" xfId="0" applyFont="1" applyFill="1" applyBorder="1" applyAlignment="1">
      <alignment horizontal="left" wrapText="1"/>
    </xf>
    <xf numFmtId="164" fontId="29" fillId="6" borderId="0" xfId="0" applyNumberFormat="1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horizontal="center" wrapText="1"/>
    </xf>
    <xf numFmtId="166" fontId="28" fillId="6" borderId="0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center" vertical="center" wrapText="1"/>
    </xf>
    <xf numFmtId="164" fontId="7" fillId="0" borderId="1" xfId="37" applyFont="1" applyFill="1" applyBorder="1" applyAlignment="1">
      <alignment/>
      <protection/>
    </xf>
    <xf numFmtId="164" fontId="7" fillId="0" borderId="1" xfId="0" applyFont="1" applyFill="1" applyBorder="1" applyAlignment="1" applyProtection="1">
      <alignment horizontal="left" vertical="center"/>
      <protection/>
    </xf>
    <xf numFmtId="164" fontId="35" fillId="0" borderId="1" xfId="0" applyFont="1" applyFill="1" applyBorder="1" applyAlignment="1">
      <alignment horizontal="center"/>
    </xf>
    <xf numFmtId="164" fontId="43" fillId="0" borderId="1" xfId="40" applyFont="1" applyFill="1" applyBorder="1" applyAlignment="1">
      <alignment horizontal="left" wrapText="1"/>
      <protection/>
    </xf>
    <xf numFmtId="164" fontId="7" fillId="0" borderId="1" xfId="45" applyFont="1" applyFill="1" applyBorder="1" applyAlignment="1" applyProtection="1">
      <alignment horizontal="left" vertical="center"/>
      <protection/>
    </xf>
    <xf numFmtId="164" fontId="47" fillId="0" borderId="1" xfId="0" applyFont="1" applyBorder="1" applyAlignment="1">
      <alignment/>
    </xf>
    <xf numFmtId="164" fontId="41" fillId="0" borderId="1" xfId="20" applyNumberFormat="1" applyFont="1" applyFill="1" applyBorder="1" applyAlignment="1" applyProtection="1">
      <alignment horizontal="center" vertical="center"/>
      <protection/>
    </xf>
    <xf numFmtId="164" fontId="13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wrapText="1"/>
    </xf>
    <xf numFmtId="164" fontId="38" fillId="0" borderId="0" xfId="0" applyFont="1" applyFill="1" applyBorder="1" applyAlignment="1">
      <alignment wrapText="1"/>
    </xf>
    <xf numFmtId="164" fontId="38" fillId="0" borderId="4" xfId="0" applyFont="1" applyFill="1" applyBorder="1" applyAlignment="1">
      <alignment wrapText="1"/>
    </xf>
    <xf numFmtId="164" fontId="8" fillId="0" borderId="4" xfId="0" applyFont="1" applyFill="1" applyBorder="1" applyAlignment="1">
      <alignment horizontal="left" wrapText="1"/>
    </xf>
    <xf numFmtId="164" fontId="7" fillId="0" borderId="1" xfId="37" applyFont="1" applyFill="1" applyBorder="1" applyAlignment="1">
      <alignment horizontal="left" wrapText="1"/>
      <protection/>
    </xf>
    <xf numFmtId="164" fontId="6" fillId="0" borderId="6" xfId="0" applyFont="1" applyFill="1" applyBorder="1" applyAlignment="1">
      <alignment wrapText="1"/>
    </xf>
    <xf numFmtId="164" fontId="26" fillId="3" borderId="0" xfId="0" applyFont="1" applyFill="1" applyBorder="1" applyAlignment="1">
      <alignment horizontal="center" wrapText="1"/>
    </xf>
    <xf numFmtId="164" fontId="7" fillId="3" borderId="1" xfId="0" applyFont="1" applyFill="1" applyBorder="1" applyAlignment="1">
      <alignment wrapText="1"/>
    </xf>
    <xf numFmtId="164" fontId="8" fillId="3" borderId="4" xfId="0" applyFont="1" applyFill="1" applyBorder="1" applyAlignment="1">
      <alignment wrapText="1"/>
    </xf>
    <xf numFmtId="166" fontId="9" fillId="3" borderId="1" xfId="0" applyNumberFormat="1" applyFont="1" applyFill="1" applyBorder="1" applyAlignment="1">
      <alignment horizontal="center" vertical="center"/>
    </xf>
    <xf numFmtId="166" fontId="23" fillId="3" borderId="1" xfId="44" applyNumberFormat="1" applyFont="1" applyFill="1" applyBorder="1" applyAlignment="1">
      <alignment horizontal="center" vertical="center" wrapText="1"/>
      <protection/>
    </xf>
    <xf numFmtId="164" fontId="7" fillId="3" borderId="0" xfId="0" applyFont="1" applyFill="1" applyBorder="1" applyAlignment="1">
      <alignment/>
    </xf>
    <xf numFmtId="164" fontId="7" fillId="6" borderId="1" xfId="0" applyFont="1" applyFill="1" applyBorder="1" applyAlignment="1">
      <alignment/>
    </xf>
    <xf numFmtId="166" fontId="29" fillId="6" borderId="0" xfId="0" applyNumberFormat="1" applyFont="1" applyFill="1" applyBorder="1" applyAlignment="1">
      <alignment horizontal="center" vertical="center" wrapText="1"/>
    </xf>
    <xf numFmtId="164" fontId="49" fillId="0" borderId="0" xfId="0" applyFont="1" applyAlignment="1">
      <alignment/>
    </xf>
    <xf numFmtId="164" fontId="41" fillId="0" borderId="1" xfId="20" applyNumberFormat="1" applyFont="1" applyFill="1" applyBorder="1" applyAlignment="1" applyProtection="1">
      <alignment horizontal="center" vertical="center" wrapText="1"/>
      <protection/>
    </xf>
    <xf numFmtId="164" fontId="38" fillId="0" borderId="1" xfId="0" applyFont="1" applyFill="1" applyBorder="1" applyAlignment="1">
      <alignment horizontal="left" vertical="top" wrapText="1"/>
    </xf>
    <xf numFmtId="164" fontId="43" fillId="0" borderId="1" xfId="0" applyFont="1" applyFill="1" applyBorder="1" applyAlignment="1">
      <alignment wrapText="1"/>
    </xf>
    <xf numFmtId="164" fontId="8" fillId="0" borderId="0" xfId="0" applyFont="1" applyFill="1" applyBorder="1" applyAlignment="1">
      <alignment wrapText="1"/>
    </xf>
    <xf numFmtId="164" fontId="42" fillId="0" borderId="4" xfId="0" applyFont="1" applyFill="1" applyBorder="1" applyAlignment="1">
      <alignment wrapText="1"/>
    </xf>
    <xf numFmtId="166" fontId="23" fillId="3" borderId="1" xfId="0" applyNumberFormat="1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horizontal="left" wrapText="1"/>
    </xf>
    <xf numFmtId="164" fontId="8" fillId="0" borderId="7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42" fillId="0" borderId="0" xfId="0" applyFont="1" applyFill="1" applyBorder="1" applyAlignment="1">
      <alignment wrapText="1"/>
    </xf>
    <xf numFmtId="164" fontId="7" fillId="0" borderId="7" xfId="0" applyFont="1" applyFill="1" applyBorder="1" applyAlignment="1">
      <alignment horizontal="left" vertical="center"/>
    </xf>
    <xf numFmtId="164" fontId="7" fillId="3" borderId="1" xfId="0" applyFont="1" applyFill="1" applyBorder="1" applyAlignment="1">
      <alignment horizontal="left" wrapText="1"/>
    </xf>
    <xf numFmtId="164" fontId="38" fillId="3" borderId="1" xfId="0" applyNumberFormat="1" applyFont="1" applyFill="1" applyBorder="1" applyAlignment="1">
      <alignment horizontal="center" vertical="center" wrapText="1"/>
    </xf>
    <xf numFmtId="164" fontId="38" fillId="3" borderId="1" xfId="0" applyFont="1" applyFill="1" applyBorder="1" applyAlignment="1">
      <alignment horizontal="center" vertical="center" wrapText="1"/>
    </xf>
    <xf numFmtId="164" fontId="35" fillId="3" borderId="1" xfId="0" applyFont="1" applyFill="1" applyBorder="1" applyAlignment="1">
      <alignment horizontal="center" vertical="center" wrapText="1"/>
    </xf>
    <xf numFmtId="166" fontId="36" fillId="3" borderId="1" xfId="0" applyNumberFormat="1" applyFont="1" applyFill="1" applyBorder="1" applyAlignment="1">
      <alignment horizontal="center" vertical="center" wrapText="1"/>
    </xf>
    <xf numFmtId="166" fontId="38" fillId="3" borderId="1" xfId="0" applyNumberFormat="1" applyFont="1" applyFill="1" applyBorder="1" applyAlignment="1">
      <alignment horizontal="center" vertical="center" wrapText="1"/>
    </xf>
    <xf numFmtId="164" fontId="38" fillId="0" borderId="0" xfId="0" applyFont="1" applyFill="1" applyBorder="1" applyAlignment="1">
      <alignment horizontal="left" wrapText="1"/>
    </xf>
    <xf numFmtId="164" fontId="7" fillId="0" borderId="6" xfId="0" applyFont="1" applyFill="1" applyBorder="1" applyAlignment="1">
      <alignment/>
    </xf>
    <xf numFmtId="164" fontId="7" fillId="0" borderId="0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/>
    </xf>
    <xf numFmtId="164" fontId="7" fillId="0" borderId="1" xfId="40" applyFont="1" applyFill="1" applyBorder="1" applyAlignment="1">
      <alignment horizontal="left"/>
      <protection/>
    </xf>
    <xf numFmtId="169" fontId="8" fillId="0" borderId="1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42" fillId="0" borderId="1" xfId="0" applyFont="1" applyFill="1" applyBorder="1" applyAlignment="1">
      <alignment horizontal="left" wrapText="1"/>
    </xf>
    <xf numFmtId="164" fontId="7" fillId="0" borderId="7" xfId="0" applyFont="1" applyFill="1" applyBorder="1" applyAlignment="1">
      <alignment wrapText="1"/>
    </xf>
    <xf numFmtId="164" fontId="8" fillId="0" borderId="8" xfId="0" applyFont="1" applyFill="1" applyBorder="1" applyAlignment="1">
      <alignment wrapText="1"/>
    </xf>
    <xf numFmtId="166" fontId="23" fillId="0" borderId="1" xfId="47" applyNumberFormat="1" applyFont="1" applyFill="1" applyBorder="1" applyAlignment="1">
      <alignment horizontal="center" vertical="center" wrapText="1"/>
      <protection/>
    </xf>
    <xf numFmtId="164" fontId="7" fillId="0" borderId="6" xfId="0" applyFont="1" applyFill="1" applyBorder="1" applyAlignment="1">
      <alignment wrapText="1"/>
    </xf>
    <xf numFmtId="164" fontId="52" fillId="0" borderId="0" xfId="20" applyNumberFormat="1" applyFont="1" applyFill="1" applyBorder="1" applyAlignment="1" applyProtection="1">
      <alignment horizontal="center" vertical="center"/>
      <protection/>
    </xf>
    <xf numFmtId="164" fontId="38" fillId="0" borderId="1" xfId="20" applyNumberFormat="1" applyFont="1" applyFill="1" applyBorder="1" applyAlignment="1" applyProtection="1">
      <alignment horizontal="left" vertical="center"/>
      <protection/>
    </xf>
    <xf numFmtId="166" fontId="27" fillId="6" borderId="0" xfId="0" applyNumberFormat="1" applyFont="1" applyFill="1" applyBorder="1" applyAlignment="1">
      <alignment horizontal="center" vertical="center" wrapText="1"/>
    </xf>
    <xf numFmtId="164" fontId="7" fillId="0" borderId="7" xfId="0" applyFont="1" applyFill="1" applyBorder="1" applyAlignment="1">
      <alignment/>
    </xf>
    <xf numFmtId="164" fontId="8" fillId="0" borderId="7" xfId="0" applyFont="1" applyFill="1" applyBorder="1" applyAlignment="1">
      <alignment wrapText="1"/>
    </xf>
    <xf numFmtId="164" fontId="27" fillId="6" borderId="0" xfId="0" applyFont="1" applyFill="1" applyBorder="1" applyAlignment="1">
      <alignment horizontal="left" wrapText="1"/>
    </xf>
    <xf numFmtId="164" fontId="27" fillId="6" borderId="0" xfId="0" applyNumberFormat="1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horizontal="left" wrapText="1"/>
    </xf>
    <xf numFmtId="164" fontId="9" fillId="0" borderId="0" xfId="0" applyFont="1" applyFill="1" applyBorder="1" applyAlignment="1">
      <alignment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164" fontId="7" fillId="0" borderId="9" xfId="0" applyFont="1" applyFill="1" applyBorder="1" applyAlignment="1">
      <alignment/>
    </xf>
    <xf numFmtId="164" fontId="35" fillId="0" borderId="1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9" fillId="6" borderId="0" xfId="0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left" vertical="center" wrapText="1"/>
    </xf>
    <xf numFmtId="164" fontId="28" fillId="6" borderId="0" xfId="0" applyFont="1" applyFill="1" applyBorder="1" applyAlignment="1">
      <alignment horizontal="center" vertical="center" wrapText="1"/>
    </xf>
    <xf numFmtId="164" fontId="28" fillId="6" borderId="0" xfId="0" applyNumberFormat="1" applyFont="1" applyFill="1" applyBorder="1" applyAlignment="1">
      <alignment horizontal="center" vertical="center" wrapText="1"/>
    </xf>
    <xf numFmtId="165" fontId="27" fillId="6" borderId="0" xfId="0" applyNumberFormat="1" applyFont="1" applyFill="1" applyBorder="1" applyAlignment="1">
      <alignment horizontal="center" vertical="center" wrapText="1"/>
    </xf>
    <xf numFmtId="164" fontId="8" fillId="6" borderId="0" xfId="0" applyFont="1" applyFill="1" applyBorder="1" applyAlignment="1">
      <alignment/>
    </xf>
    <xf numFmtId="164" fontId="7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left"/>
    </xf>
    <xf numFmtId="169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 horizontal="center"/>
    </xf>
    <xf numFmtId="166" fontId="39" fillId="0" borderId="1" xfId="0" applyNumberFormat="1" applyFont="1" applyBorder="1" applyAlignment="1">
      <alignment horizontal="center"/>
    </xf>
    <xf numFmtId="164" fontId="55" fillId="0" borderId="0" xfId="0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4" fontId="13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wrapText="1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wrapText="1"/>
    </xf>
    <xf numFmtId="164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0;&#10;NA&#10;&#10;" xfId="21"/>
    <cellStyle name="0,0&#13;&#10;NA&#13;&#10;" xfId="22"/>
    <cellStyle name="Links" xfId="23"/>
    <cellStyle name="Standaard 12" xfId="24"/>
    <cellStyle name="Standaard 13" xfId="25"/>
    <cellStyle name="Standaard 3" xfId="26"/>
    <cellStyle name="Standaard 4" xfId="27"/>
    <cellStyle name="Standaard 5 32" xfId="28"/>
    <cellStyle name="Standaard 5 42" xfId="29"/>
    <cellStyle name="Standaard 6 39" xfId="30"/>
    <cellStyle name="Standaard_Blad1" xfId="31"/>
    <cellStyle name="Обычный 2" xfId="32"/>
    <cellStyle name="Обычный 2 2" xfId="33"/>
    <cellStyle name="Обычный 3" xfId="34"/>
    <cellStyle name="Обычный 3 2" xfId="35"/>
    <cellStyle name="Обычный 4" xfId="36"/>
    <cellStyle name="Обычный 4 2" xfId="37"/>
    <cellStyle name="Обычный 4 3" xfId="38"/>
    <cellStyle name="Обычный 5" xfId="39"/>
    <cellStyle name="Обычный 6" xfId="40"/>
    <cellStyle name="Обычный 7" xfId="41"/>
    <cellStyle name="Обычный 9" xfId="42"/>
    <cellStyle name="Обычный_ прайс -лист " xfId="43"/>
    <cellStyle name="Обычный_ прайс -лист _1" xfId="44"/>
    <cellStyle name="Обычный_prices_LILIES2006_springБланкзаказа" xfId="45"/>
    <cellStyle name="Обычный_Лист1" xfId="46"/>
    <cellStyle name="Обычный_лилии упак-ка" xfId="47"/>
    <cellStyle name="Обычный_многолетники упак-ка" xfId="48"/>
    <cellStyle name="Обычный_пионы упаковка" xfId="49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1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2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3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4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5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6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7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8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9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10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11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12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13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14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15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16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17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18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19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20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21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22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23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24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25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26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27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28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29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0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31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32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33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4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35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36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37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8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39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40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41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42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43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44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45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46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47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48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49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50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51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52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95250</xdr:rowOff>
    </xdr:to>
    <xdr:sp>
      <xdr:nvSpPr>
        <xdr:cNvPr id="53" name="Rechthoek 53"/>
        <xdr:cNvSpPr>
          <a:spLocks/>
        </xdr:cNvSpPr>
      </xdr:nvSpPr>
      <xdr:spPr>
        <a:xfrm>
          <a:off x="638175" y="10887075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54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55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28575</xdr:rowOff>
    </xdr:to>
    <xdr:sp>
      <xdr:nvSpPr>
        <xdr:cNvPr id="56" name="Rechthoek 53"/>
        <xdr:cNvSpPr>
          <a:spLocks/>
        </xdr:cNvSpPr>
      </xdr:nvSpPr>
      <xdr:spPr>
        <a:xfrm>
          <a:off x="638175" y="1088707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5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5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59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60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61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62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63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64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65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66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6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6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69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70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71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72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73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74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75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76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7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7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79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80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81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82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83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84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85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86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8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8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89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90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91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92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93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94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95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96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9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9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99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100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101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102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103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104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105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106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10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10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180975</xdr:colOff>
      <xdr:row>67</xdr:row>
      <xdr:rowOff>466725</xdr:rowOff>
    </xdr:to>
    <xdr:sp>
      <xdr:nvSpPr>
        <xdr:cNvPr id="109" name="Rechthoek 53"/>
        <xdr:cNvSpPr>
          <a:spLocks/>
        </xdr:cNvSpPr>
      </xdr:nvSpPr>
      <xdr:spPr>
        <a:xfrm>
          <a:off x="638175" y="208407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180975</xdr:colOff>
      <xdr:row>67</xdr:row>
      <xdr:rowOff>466725</xdr:rowOff>
    </xdr:to>
    <xdr:sp>
      <xdr:nvSpPr>
        <xdr:cNvPr id="110" name="Rechthoek 53"/>
        <xdr:cNvSpPr>
          <a:spLocks/>
        </xdr:cNvSpPr>
      </xdr:nvSpPr>
      <xdr:spPr>
        <a:xfrm>
          <a:off x="638175" y="208407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180975</xdr:colOff>
      <xdr:row>67</xdr:row>
      <xdr:rowOff>466725</xdr:rowOff>
    </xdr:to>
    <xdr:sp>
      <xdr:nvSpPr>
        <xdr:cNvPr id="111" name="Rechthoek 53"/>
        <xdr:cNvSpPr>
          <a:spLocks/>
        </xdr:cNvSpPr>
      </xdr:nvSpPr>
      <xdr:spPr>
        <a:xfrm>
          <a:off x="638175" y="208407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180975</xdr:colOff>
      <xdr:row>67</xdr:row>
      <xdr:rowOff>466725</xdr:rowOff>
    </xdr:to>
    <xdr:sp>
      <xdr:nvSpPr>
        <xdr:cNvPr id="112" name="Rechthoek 53"/>
        <xdr:cNvSpPr>
          <a:spLocks/>
        </xdr:cNvSpPr>
      </xdr:nvSpPr>
      <xdr:spPr>
        <a:xfrm>
          <a:off x="638175" y="208407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113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561975</xdr:rowOff>
    </xdr:to>
    <xdr:sp>
      <xdr:nvSpPr>
        <xdr:cNvPr id="114" name="Rechthoek 53"/>
        <xdr:cNvSpPr>
          <a:spLocks/>
        </xdr:cNvSpPr>
      </xdr:nvSpPr>
      <xdr:spPr>
        <a:xfrm>
          <a:off x="638175" y="81734025"/>
          <a:ext cx="180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115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485775</xdr:rowOff>
    </xdr:to>
    <xdr:sp>
      <xdr:nvSpPr>
        <xdr:cNvPr id="116" name="Rechthoek 53"/>
        <xdr:cNvSpPr>
          <a:spLocks/>
        </xdr:cNvSpPr>
      </xdr:nvSpPr>
      <xdr:spPr>
        <a:xfrm>
          <a:off x="638175" y="8173402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117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561975</xdr:rowOff>
    </xdr:to>
    <xdr:sp>
      <xdr:nvSpPr>
        <xdr:cNvPr id="118" name="Rechthoek 53"/>
        <xdr:cNvSpPr>
          <a:spLocks/>
        </xdr:cNvSpPr>
      </xdr:nvSpPr>
      <xdr:spPr>
        <a:xfrm>
          <a:off x="638175" y="81734025"/>
          <a:ext cx="180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119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485775</xdr:rowOff>
    </xdr:to>
    <xdr:sp>
      <xdr:nvSpPr>
        <xdr:cNvPr id="120" name="Rechthoek 53"/>
        <xdr:cNvSpPr>
          <a:spLocks/>
        </xdr:cNvSpPr>
      </xdr:nvSpPr>
      <xdr:spPr>
        <a:xfrm>
          <a:off x="638175" y="8173402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121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561975</xdr:rowOff>
    </xdr:to>
    <xdr:sp>
      <xdr:nvSpPr>
        <xdr:cNvPr id="122" name="Rechthoek 53"/>
        <xdr:cNvSpPr>
          <a:spLocks/>
        </xdr:cNvSpPr>
      </xdr:nvSpPr>
      <xdr:spPr>
        <a:xfrm>
          <a:off x="638175" y="81734025"/>
          <a:ext cx="180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123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485775</xdr:rowOff>
    </xdr:to>
    <xdr:sp>
      <xdr:nvSpPr>
        <xdr:cNvPr id="124" name="Rechthoek 53"/>
        <xdr:cNvSpPr>
          <a:spLocks/>
        </xdr:cNvSpPr>
      </xdr:nvSpPr>
      <xdr:spPr>
        <a:xfrm>
          <a:off x="638175" y="8173402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561975</xdr:rowOff>
    </xdr:to>
    <xdr:sp>
      <xdr:nvSpPr>
        <xdr:cNvPr id="125" name="Rechthoek 53"/>
        <xdr:cNvSpPr>
          <a:spLocks/>
        </xdr:cNvSpPr>
      </xdr:nvSpPr>
      <xdr:spPr>
        <a:xfrm>
          <a:off x="638175" y="81734025"/>
          <a:ext cx="180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485775</xdr:rowOff>
    </xdr:to>
    <xdr:sp>
      <xdr:nvSpPr>
        <xdr:cNvPr id="126" name="Rechthoek 53"/>
        <xdr:cNvSpPr>
          <a:spLocks/>
        </xdr:cNvSpPr>
      </xdr:nvSpPr>
      <xdr:spPr>
        <a:xfrm>
          <a:off x="638175" y="8173402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27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28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29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30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31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32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33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34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35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36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37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38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39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40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41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42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43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44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45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46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47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48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49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50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51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52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53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54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55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56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157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28575</xdr:rowOff>
    </xdr:to>
    <xdr:sp>
      <xdr:nvSpPr>
        <xdr:cNvPr id="158" name="Rechthoek 53"/>
        <xdr:cNvSpPr>
          <a:spLocks/>
        </xdr:cNvSpPr>
      </xdr:nvSpPr>
      <xdr:spPr>
        <a:xfrm>
          <a:off x="638175" y="11134725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59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60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61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62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63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64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65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66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67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68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69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70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71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72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73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74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75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76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77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78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79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80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81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82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83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84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85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86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87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88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512</xdr:row>
      <xdr:rowOff>257175</xdr:rowOff>
    </xdr:to>
    <xdr:sp>
      <xdr:nvSpPr>
        <xdr:cNvPr id="189" name="Rechthoek 53"/>
        <xdr:cNvSpPr>
          <a:spLocks/>
        </xdr:cNvSpPr>
      </xdr:nvSpPr>
      <xdr:spPr>
        <a:xfrm>
          <a:off x="4343400" y="254450850"/>
          <a:ext cx="1619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4</xdr:col>
      <xdr:colOff>161925</xdr:colOff>
      <xdr:row>511</xdr:row>
      <xdr:rowOff>266700</xdr:rowOff>
    </xdr:to>
    <xdr:sp>
      <xdr:nvSpPr>
        <xdr:cNvPr id="190" name="Rechthoek 53"/>
        <xdr:cNvSpPr>
          <a:spLocks/>
        </xdr:cNvSpPr>
      </xdr:nvSpPr>
      <xdr:spPr>
        <a:xfrm>
          <a:off x="4343400" y="254450850"/>
          <a:ext cx="16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180975</xdr:colOff>
      <xdr:row>520</xdr:row>
      <xdr:rowOff>152400</xdr:rowOff>
    </xdr:to>
    <xdr:sp>
      <xdr:nvSpPr>
        <xdr:cNvPr id="191" name="Rechthoek 53"/>
        <xdr:cNvSpPr>
          <a:spLocks/>
        </xdr:cNvSpPr>
      </xdr:nvSpPr>
      <xdr:spPr>
        <a:xfrm>
          <a:off x="638175" y="2590895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180975</xdr:colOff>
      <xdr:row>520</xdr:row>
      <xdr:rowOff>152400</xdr:rowOff>
    </xdr:to>
    <xdr:sp>
      <xdr:nvSpPr>
        <xdr:cNvPr id="192" name="Rechthoek 53"/>
        <xdr:cNvSpPr>
          <a:spLocks/>
        </xdr:cNvSpPr>
      </xdr:nvSpPr>
      <xdr:spPr>
        <a:xfrm>
          <a:off x="638175" y="2590895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180975</xdr:colOff>
      <xdr:row>520</xdr:row>
      <xdr:rowOff>152400</xdr:rowOff>
    </xdr:to>
    <xdr:sp>
      <xdr:nvSpPr>
        <xdr:cNvPr id="193" name="Rechthoek 53"/>
        <xdr:cNvSpPr>
          <a:spLocks/>
        </xdr:cNvSpPr>
      </xdr:nvSpPr>
      <xdr:spPr>
        <a:xfrm>
          <a:off x="638175" y="2590895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180975</xdr:colOff>
      <xdr:row>520</xdr:row>
      <xdr:rowOff>152400</xdr:rowOff>
    </xdr:to>
    <xdr:sp>
      <xdr:nvSpPr>
        <xdr:cNvPr id="194" name="Rechthoek 53"/>
        <xdr:cNvSpPr>
          <a:spLocks/>
        </xdr:cNvSpPr>
      </xdr:nvSpPr>
      <xdr:spPr>
        <a:xfrm>
          <a:off x="638175" y="2590895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28</xdr:row>
      <xdr:rowOff>57150</xdr:rowOff>
    </xdr:from>
    <xdr:to>
      <xdr:col>15</xdr:col>
      <xdr:colOff>990600</xdr:colOff>
      <xdr:row>39</xdr:row>
      <xdr:rowOff>0</xdr:rowOff>
    </xdr:to>
    <xdr:pic>
      <xdr:nvPicPr>
        <xdr:cNvPr id="195" name="Рисунок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7143750"/>
          <a:ext cx="181927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66675</xdr:colOff>
      <xdr:row>17</xdr:row>
      <xdr:rowOff>85725</xdr:rowOff>
    </xdr:from>
    <xdr:to>
      <xdr:col>15</xdr:col>
      <xdr:colOff>1038225</xdr:colOff>
      <xdr:row>27</xdr:row>
      <xdr:rowOff>285750</xdr:rowOff>
    </xdr:to>
    <xdr:pic>
      <xdr:nvPicPr>
        <xdr:cNvPr id="19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9325" y="4838700"/>
          <a:ext cx="1828800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19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19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199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00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01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02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03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04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0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0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0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0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09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10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11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12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13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14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1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1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1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1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19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20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21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22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23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24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2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2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2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2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29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30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31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32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33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34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3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3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3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3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39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40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41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42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43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44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4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4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4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24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49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50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51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52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53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54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55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56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57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58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59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60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61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62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63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64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65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66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67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68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69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70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71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72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73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74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75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76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77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78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279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19050</xdr:rowOff>
    </xdr:to>
    <xdr:sp>
      <xdr:nvSpPr>
        <xdr:cNvPr id="280" name="Rechthoek 53"/>
        <xdr:cNvSpPr>
          <a:spLocks/>
        </xdr:cNvSpPr>
      </xdr:nvSpPr>
      <xdr:spPr>
        <a:xfrm>
          <a:off x="638175" y="10450830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281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282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283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284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285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286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287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288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289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290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291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292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293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294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295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296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297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298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299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00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01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02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03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04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05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06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07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08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09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10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11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12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13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14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15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16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17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18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19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20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21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22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23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24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25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26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27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28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29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30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31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32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47</xdr:row>
      <xdr:rowOff>85725</xdr:rowOff>
    </xdr:to>
    <xdr:sp>
      <xdr:nvSpPr>
        <xdr:cNvPr id="333" name="Rechthoek 53"/>
        <xdr:cNvSpPr>
          <a:spLocks/>
        </xdr:cNvSpPr>
      </xdr:nvSpPr>
      <xdr:spPr>
        <a:xfrm>
          <a:off x="638175" y="10887075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34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95250</xdr:rowOff>
    </xdr:to>
    <xdr:sp>
      <xdr:nvSpPr>
        <xdr:cNvPr id="335" name="Rechthoek 53"/>
        <xdr:cNvSpPr>
          <a:spLocks/>
        </xdr:cNvSpPr>
      </xdr:nvSpPr>
      <xdr:spPr>
        <a:xfrm>
          <a:off x="638175" y="1088707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180975</xdr:colOff>
      <xdr:row>46</xdr:row>
      <xdr:rowOff>19050</xdr:rowOff>
    </xdr:to>
    <xdr:sp>
      <xdr:nvSpPr>
        <xdr:cNvPr id="336" name="Rechthoek 53"/>
        <xdr:cNvSpPr>
          <a:spLocks/>
        </xdr:cNvSpPr>
      </xdr:nvSpPr>
      <xdr:spPr>
        <a:xfrm>
          <a:off x="638175" y="1088707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3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3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39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40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41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42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43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44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45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46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4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4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49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50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51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52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53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54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55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56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5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5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59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60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61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62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63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64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65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66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6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6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69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70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71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72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73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74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75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76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7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7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79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80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81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82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83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84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85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86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87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46</xdr:row>
      <xdr:rowOff>161925</xdr:rowOff>
    </xdr:to>
    <xdr:sp>
      <xdr:nvSpPr>
        <xdr:cNvPr id="388" name="Rechthoek 53"/>
        <xdr:cNvSpPr>
          <a:spLocks/>
        </xdr:cNvSpPr>
      </xdr:nvSpPr>
      <xdr:spPr>
        <a:xfrm>
          <a:off x="638175" y="111347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180975</xdr:colOff>
      <xdr:row>67</xdr:row>
      <xdr:rowOff>466725</xdr:rowOff>
    </xdr:to>
    <xdr:sp>
      <xdr:nvSpPr>
        <xdr:cNvPr id="389" name="Rechthoek 53"/>
        <xdr:cNvSpPr>
          <a:spLocks/>
        </xdr:cNvSpPr>
      </xdr:nvSpPr>
      <xdr:spPr>
        <a:xfrm>
          <a:off x="638175" y="208407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180975</xdr:colOff>
      <xdr:row>67</xdr:row>
      <xdr:rowOff>466725</xdr:rowOff>
    </xdr:to>
    <xdr:sp>
      <xdr:nvSpPr>
        <xdr:cNvPr id="390" name="Rechthoek 53"/>
        <xdr:cNvSpPr>
          <a:spLocks/>
        </xdr:cNvSpPr>
      </xdr:nvSpPr>
      <xdr:spPr>
        <a:xfrm>
          <a:off x="638175" y="208407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180975</xdr:colOff>
      <xdr:row>67</xdr:row>
      <xdr:rowOff>466725</xdr:rowOff>
    </xdr:to>
    <xdr:sp>
      <xdr:nvSpPr>
        <xdr:cNvPr id="391" name="Rechthoek 53"/>
        <xdr:cNvSpPr>
          <a:spLocks/>
        </xdr:cNvSpPr>
      </xdr:nvSpPr>
      <xdr:spPr>
        <a:xfrm>
          <a:off x="638175" y="208407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180975</xdr:colOff>
      <xdr:row>67</xdr:row>
      <xdr:rowOff>466725</xdr:rowOff>
    </xdr:to>
    <xdr:sp>
      <xdr:nvSpPr>
        <xdr:cNvPr id="392" name="Rechthoek 53"/>
        <xdr:cNvSpPr>
          <a:spLocks/>
        </xdr:cNvSpPr>
      </xdr:nvSpPr>
      <xdr:spPr>
        <a:xfrm>
          <a:off x="638175" y="208407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393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561975</xdr:rowOff>
    </xdr:to>
    <xdr:sp>
      <xdr:nvSpPr>
        <xdr:cNvPr id="394" name="Rechthoek 53"/>
        <xdr:cNvSpPr>
          <a:spLocks/>
        </xdr:cNvSpPr>
      </xdr:nvSpPr>
      <xdr:spPr>
        <a:xfrm>
          <a:off x="638175" y="81734025"/>
          <a:ext cx="180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395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485775</xdr:rowOff>
    </xdr:to>
    <xdr:sp>
      <xdr:nvSpPr>
        <xdr:cNvPr id="396" name="Rechthoek 53"/>
        <xdr:cNvSpPr>
          <a:spLocks/>
        </xdr:cNvSpPr>
      </xdr:nvSpPr>
      <xdr:spPr>
        <a:xfrm>
          <a:off x="638175" y="8173402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397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561975</xdr:rowOff>
    </xdr:to>
    <xdr:sp>
      <xdr:nvSpPr>
        <xdr:cNvPr id="398" name="Rechthoek 53"/>
        <xdr:cNvSpPr>
          <a:spLocks/>
        </xdr:cNvSpPr>
      </xdr:nvSpPr>
      <xdr:spPr>
        <a:xfrm>
          <a:off x="638175" y="81734025"/>
          <a:ext cx="180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399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485775</xdr:rowOff>
    </xdr:to>
    <xdr:sp>
      <xdr:nvSpPr>
        <xdr:cNvPr id="400" name="Rechthoek 53"/>
        <xdr:cNvSpPr>
          <a:spLocks/>
        </xdr:cNvSpPr>
      </xdr:nvSpPr>
      <xdr:spPr>
        <a:xfrm>
          <a:off x="638175" y="8173402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401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561975</xdr:rowOff>
    </xdr:to>
    <xdr:sp>
      <xdr:nvSpPr>
        <xdr:cNvPr id="402" name="Rechthoek 53"/>
        <xdr:cNvSpPr>
          <a:spLocks/>
        </xdr:cNvSpPr>
      </xdr:nvSpPr>
      <xdr:spPr>
        <a:xfrm>
          <a:off x="638175" y="81734025"/>
          <a:ext cx="180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193</xdr:row>
      <xdr:rowOff>38100</xdr:rowOff>
    </xdr:to>
    <xdr:sp>
      <xdr:nvSpPr>
        <xdr:cNvPr id="403" name="Rechthoek 53"/>
        <xdr:cNvSpPr>
          <a:spLocks/>
        </xdr:cNvSpPr>
      </xdr:nvSpPr>
      <xdr:spPr>
        <a:xfrm>
          <a:off x="638175" y="81734025"/>
          <a:ext cx="180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485775</xdr:rowOff>
    </xdr:to>
    <xdr:sp>
      <xdr:nvSpPr>
        <xdr:cNvPr id="404" name="Rechthoek 53"/>
        <xdr:cNvSpPr>
          <a:spLocks/>
        </xdr:cNvSpPr>
      </xdr:nvSpPr>
      <xdr:spPr>
        <a:xfrm>
          <a:off x="638175" y="8173402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561975</xdr:rowOff>
    </xdr:to>
    <xdr:sp>
      <xdr:nvSpPr>
        <xdr:cNvPr id="405" name="Rechthoek 53"/>
        <xdr:cNvSpPr>
          <a:spLocks/>
        </xdr:cNvSpPr>
      </xdr:nvSpPr>
      <xdr:spPr>
        <a:xfrm>
          <a:off x="638175" y="81734025"/>
          <a:ext cx="180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485775</xdr:rowOff>
    </xdr:to>
    <xdr:sp>
      <xdr:nvSpPr>
        <xdr:cNvPr id="406" name="Rechthoek 53"/>
        <xdr:cNvSpPr>
          <a:spLocks/>
        </xdr:cNvSpPr>
      </xdr:nvSpPr>
      <xdr:spPr>
        <a:xfrm>
          <a:off x="638175" y="81734025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07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08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09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10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11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12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13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14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15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16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17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18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19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20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21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22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23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24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25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26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27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28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29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30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31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32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33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34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35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36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95250</xdr:rowOff>
    </xdr:to>
    <xdr:sp>
      <xdr:nvSpPr>
        <xdr:cNvPr id="437" name="Rechthoek 53"/>
        <xdr:cNvSpPr>
          <a:spLocks/>
        </xdr:cNvSpPr>
      </xdr:nvSpPr>
      <xdr:spPr>
        <a:xfrm>
          <a:off x="638175" y="11134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180975</xdr:colOff>
      <xdr:row>47</xdr:row>
      <xdr:rowOff>19050</xdr:rowOff>
    </xdr:to>
    <xdr:sp>
      <xdr:nvSpPr>
        <xdr:cNvPr id="438" name="Rechthoek 53"/>
        <xdr:cNvSpPr>
          <a:spLocks/>
        </xdr:cNvSpPr>
      </xdr:nvSpPr>
      <xdr:spPr>
        <a:xfrm>
          <a:off x="638175" y="11134725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39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40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41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42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43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44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45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46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47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48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49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50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51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52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53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54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55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56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57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58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59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60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61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62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63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64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65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66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67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68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512</xdr:row>
      <xdr:rowOff>247650</xdr:rowOff>
    </xdr:to>
    <xdr:sp>
      <xdr:nvSpPr>
        <xdr:cNvPr id="469" name="Rechthoek 53"/>
        <xdr:cNvSpPr>
          <a:spLocks/>
        </xdr:cNvSpPr>
      </xdr:nvSpPr>
      <xdr:spPr>
        <a:xfrm>
          <a:off x="5143500" y="2544508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510</xdr:row>
      <xdr:rowOff>0</xdr:rowOff>
    </xdr:from>
    <xdr:to>
      <xdr:col>5</xdr:col>
      <xdr:colOff>171450</xdr:colOff>
      <xdr:row>511</xdr:row>
      <xdr:rowOff>266700</xdr:rowOff>
    </xdr:to>
    <xdr:sp>
      <xdr:nvSpPr>
        <xdr:cNvPr id="470" name="Rechthoek 53"/>
        <xdr:cNvSpPr>
          <a:spLocks/>
        </xdr:cNvSpPr>
      </xdr:nvSpPr>
      <xdr:spPr>
        <a:xfrm>
          <a:off x="5143500" y="254450850"/>
          <a:ext cx="1714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180975</xdr:colOff>
      <xdr:row>520</xdr:row>
      <xdr:rowOff>152400</xdr:rowOff>
    </xdr:to>
    <xdr:sp>
      <xdr:nvSpPr>
        <xdr:cNvPr id="471" name="Rechthoek 53"/>
        <xdr:cNvSpPr>
          <a:spLocks/>
        </xdr:cNvSpPr>
      </xdr:nvSpPr>
      <xdr:spPr>
        <a:xfrm>
          <a:off x="638175" y="2590895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180975</xdr:colOff>
      <xdr:row>520</xdr:row>
      <xdr:rowOff>152400</xdr:rowOff>
    </xdr:to>
    <xdr:sp>
      <xdr:nvSpPr>
        <xdr:cNvPr id="472" name="Rechthoek 53"/>
        <xdr:cNvSpPr>
          <a:spLocks/>
        </xdr:cNvSpPr>
      </xdr:nvSpPr>
      <xdr:spPr>
        <a:xfrm>
          <a:off x="638175" y="2590895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180975</xdr:colOff>
      <xdr:row>520</xdr:row>
      <xdr:rowOff>152400</xdr:rowOff>
    </xdr:to>
    <xdr:sp>
      <xdr:nvSpPr>
        <xdr:cNvPr id="473" name="Rechthoek 53"/>
        <xdr:cNvSpPr>
          <a:spLocks/>
        </xdr:cNvSpPr>
      </xdr:nvSpPr>
      <xdr:spPr>
        <a:xfrm>
          <a:off x="638175" y="2590895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180975</xdr:colOff>
      <xdr:row>520</xdr:row>
      <xdr:rowOff>152400</xdr:rowOff>
    </xdr:to>
    <xdr:sp>
      <xdr:nvSpPr>
        <xdr:cNvPr id="474" name="Rechthoek 53"/>
        <xdr:cNvSpPr>
          <a:spLocks/>
        </xdr:cNvSpPr>
      </xdr:nvSpPr>
      <xdr:spPr>
        <a:xfrm>
          <a:off x="638175" y="259089525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7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7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7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7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79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80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81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82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83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84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8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8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8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8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89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90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91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92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93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94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9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9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9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9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499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00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01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02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03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04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0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0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0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0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09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10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11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12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13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14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1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1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17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18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19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20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21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22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23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24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25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180975</xdr:colOff>
      <xdr:row>192</xdr:row>
      <xdr:rowOff>657225</xdr:rowOff>
    </xdr:to>
    <xdr:sp>
      <xdr:nvSpPr>
        <xdr:cNvPr id="526" name="Rechthoek 53"/>
        <xdr:cNvSpPr>
          <a:spLocks/>
        </xdr:cNvSpPr>
      </xdr:nvSpPr>
      <xdr:spPr>
        <a:xfrm>
          <a:off x="638175" y="81734025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27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28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29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30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31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32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33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34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35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36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37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38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39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40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41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42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43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44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45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46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47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48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49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50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51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52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53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54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55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56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85725</xdr:rowOff>
    </xdr:to>
    <xdr:sp>
      <xdr:nvSpPr>
        <xdr:cNvPr id="557" name="Rechthoek 53"/>
        <xdr:cNvSpPr>
          <a:spLocks/>
        </xdr:cNvSpPr>
      </xdr:nvSpPr>
      <xdr:spPr>
        <a:xfrm>
          <a:off x="638175" y="104508300"/>
          <a:ext cx="180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180975</xdr:colOff>
      <xdr:row>233</xdr:row>
      <xdr:rowOff>0</xdr:rowOff>
    </xdr:to>
    <xdr:sp>
      <xdr:nvSpPr>
        <xdr:cNvPr id="558" name="Rechthoek 53"/>
        <xdr:cNvSpPr>
          <a:spLocks/>
        </xdr:cNvSpPr>
      </xdr:nvSpPr>
      <xdr:spPr>
        <a:xfrm>
          <a:off x="638175" y="104508300"/>
          <a:ext cx="1809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59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133350</xdr:rowOff>
    </xdr:to>
    <xdr:sp>
      <xdr:nvSpPr>
        <xdr:cNvPr id="560" name="Rechthoek 53"/>
        <xdr:cNvSpPr>
          <a:spLocks/>
        </xdr:cNvSpPr>
      </xdr:nvSpPr>
      <xdr:spPr>
        <a:xfrm>
          <a:off x="4343400" y="257460750"/>
          <a:ext cx="161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61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66675</xdr:rowOff>
    </xdr:to>
    <xdr:sp>
      <xdr:nvSpPr>
        <xdr:cNvPr id="562" name="Rechthoek 53"/>
        <xdr:cNvSpPr>
          <a:spLocks/>
        </xdr:cNvSpPr>
      </xdr:nvSpPr>
      <xdr:spPr>
        <a:xfrm>
          <a:off x="4343400" y="257460750"/>
          <a:ext cx="161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63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133350</xdr:rowOff>
    </xdr:to>
    <xdr:sp>
      <xdr:nvSpPr>
        <xdr:cNvPr id="564" name="Rechthoek 53"/>
        <xdr:cNvSpPr>
          <a:spLocks/>
        </xdr:cNvSpPr>
      </xdr:nvSpPr>
      <xdr:spPr>
        <a:xfrm>
          <a:off x="4343400" y="257460750"/>
          <a:ext cx="161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65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66675</xdr:rowOff>
    </xdr:to>
    <xdr:sp>
      <xdr:nvSpPr>
        <xdr:cNvPr id="566" name="Rechthoek 53"/>
        <xdr:cNvSpPr>
          <a:spLocks/>
        </xdr:cNvSpPr>
      </xdr:nvSpPr>
      <xdr:spPr>
        <a:xfrm>
          <a:off x="4343400" y="257460750"/>
          <a:ext cx="161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67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133350</xdr:rowOff>
    </xdr:to>
    <xdr:sp>
      <xdr:nvSpPr>
        <xdr:cNvPr id="568" name="Rechthoek 53"/>
        <xdr:cNvSpPr>
          <a:spLocks/>
        </xdr:cNvSpPr>
      </xdr:nvSpPr>
      <xdr:spPr>
        <a:xfrm>
          <a:off x="4343400" y="257460750"/>
          <a:ext cx="161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69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66675</xdr:rowOff>
    </xdr:to>
    <xdr:sp>
      <xdr:nvSpPr>
        <xdr:cNvPr id="570" name="Rechthoek 53"/>
        <xdr:cNvSpPr>
          <a:spLocks/>
        </xdr:cNvSpPr>
      </xdr:nvSpPr>
      <xdr:spPr>
        <a:xfrm>
          <a:off x="4343400" y="257460750"/>
          <a:ext cx="161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133350</xdr:rowOff>
    </xdr:to>
    <xdr:sp>
      <xdr:nvSpPr>
        <xdr:cNvPr id="571" name="Rechthoek 53"/>
        <xdr:cNvSpPr>
          <a:spLocks/>
        </xdr:cNvSpPr>
      </xdr:nvSpPr>
      <xdr:spPr>
        <a:xfrm>
          <a:off x="4343400" y="257460750"/>
          <a:ext cx="161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66675</xdr:rowOff>
    </xdr:to>
    <xdr:sp>
      <xdr:nvSpPr>
        <xdr:cNvPr id="572" name="Rechthoek 53"/>
        <xdr:cNvSpPr>
          <a:spLocks/>
        </xdr:cNvSpPr>
      </xdr:nvSpPr>
      <xdr:spPr>
        <a:xfrm>
          <a:off x="4343400" y="257460750"/>
          <a:ext cx="161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73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133350</xdr:rowOff>
    </xdr:to>
    <xdr:sp>
      <xdr:nvSpPr>
        <xdr:cNvPr id="574" name="Rechthoek 53"/>
        <xdr:cNvSpPr>
          <a:spLocks/>
        </xdr:cNvSpPr>
      </xdr:nvSpPr>
      <xdr:spPr>
        <a:xfrm>
          <a:off x="4343400" y="257460750"/>
          <a:ext cx="161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75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57150</xdr:rowOff>
    </xdr:to>
    <xdr:sp>
      <xdr:nvSpPr>
        <xdr:cNvPr id="576" name="Rechthoek 53"/>
        <xdr:cNvSpPr>
          <a:spLocks/>
        </xdr:cNvSpPr>
      </xdr:nvSpPr>
      <xdr:spPr>
        <a:xfrm>
          <a:off x="4343400" y="257460750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77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133350</xdr:rowOff>
    </xdr:to>
    <xdr:sp>
      <xdr:nvSpPr>
        <xdr:cNvPr id="578" name="Rechthoek 53"/>
        <xdr:cNvSpPr>
          <a:spLocks/>
        </xdr:cNvSpPr>
      </xdr:nvSpPr>
      <xdr:spPr>
        <a:xfrm>
          <a:off x="4343400" y="257460750"/>
          <a:ext cx="161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79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57150</xdr:rowOff>
    </xdr:to>
    <xdr:sp>
      <xdr:nvSpPr>
        <xdr:cNvPr id="580" name="Rechthoek 53"/>
        <xdr:cNvSpPr>
          <a:spLocks/>
        </xdr:cNvSpPr>
      </xdr:nvSpPr>
      <xdr:spPr>
        <a:xfrm>
          <a:off x="4343400" y="257460750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81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133350</xdr:rowOff>
    </xdr:to>
    <xdr:sp>
      <xdr:nvSpPr>
        <xdr:cNvPr id="582" name="Rechthoek 53"/>
        <xdr:cNvSpPr>
          <a:spLocks/>
        </xdr:cNvSpPr>
      </xdr:nvSpPr>
      <xdr:spPr>
        <a:xfrm>
          <a:off x="4343400" y="257460750"/>
          <a:ext cx="161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171450</xdr:rowOff>
    </xdr:to>
    <xdr:sp>
      <xdr:nvSpPr>
        <xdr:cNvPr id="583" name="Rechthoek 53"/>
        <xdr:cNvSpPr>
          <a:spLocks/>
        </xdr:cNvSpPr>
      </xdr:nvSpPr>
      <xdr:spPr>
        <a:xfrm>
          <a:off x="4343400" y="257460750"/>
          <a:ext cx="161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57150</xdr:rowOff>
    </xdr:to>
    <xdr:sp>
      <xdr:nvSpPr>
        <xdr:cNvPr id="584" name="Rechthoek 53"/>
        <xdr:cNvSpPr>
          <a:spLocks/>
        </xdr:cNvSpPr>
      </xdr:nvSpPr>
      <xdr:spPr>
        <a:xfrm>
          <a:off x="4343400" y="257460750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133350</xdr:rowOff>
    </xdr:to>
    <xdr:sp>
      <xdr:nvSpPr>
        <xdr:cNvPr id="585" name="Rechthoek 53"/>
        <xdr:cNvSpPr>
          <a:spLocks/>
        </xdr:cNvSpPr>
      </xdr:nvSpPr>
      <xdr:spPr>
        <a:xfrm>
          <a:off x="4343400" y="257460750"/>
          <a:ext cx="161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57150</xdr:rowOff>
    </xdr:to>
    <xdr:sp>
      <xdr:nvSpPr>
        <xdr:cNvPr id="586" name="Rechthoek 53"/>
        <xdr:cNvSpPr>
          <a:spLocks/>
        </xdr:cNvSpPr>
      </xdr:nvSpPr>
      <xdr:spPr>
        <a:xfrm>
          <a:off x="4343400" y="257460750"/>
          <a:ext cx="161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123825</xdr:rowOff>
    </xdr:to>
    <xdr:sp>
      <xdr:nvSpPr>
        <xdr:cNvPr id="587" name="Rechthoek 53"/>
        <xdr:cNvSpPr>
          <a:spLocks/>
        </xdr:cNvSpPr>
      </xdr:nvSpPr>
      <xdr:spPr>
        <a:xfrm>
          <a:off x="4343400" y="257460750"/>
          <a:ext cx="161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85725</xdr:rowOff>
    </xdr:to>
    <xdr:sp>
      <xdr:nvSpPr>
        <xdr:cNvPr id="588" name="Rechthoek 53"/>
        <xdr:cNvSpPr>
          <a:spLocks/>
        </xdr:cNvSpPr>
      </xdr:nvSpPr>
      <xdr:spPr>
        <a:xfrm>
          <a:off x="4343400" y="257460750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123825</xdr:rowOff>
    </xdr:to>
    <xdr:sp>
      <xdr:nvSpPr>
        <xdr:cNvPr id="589" name="Rechthoek 53"/>
        <xdr:cNvSpPr>
          <a:spLocks/>
        </xdr:cNvSpPr>
      </xdr:nvSpPr>
      <xdr:spPr>
        <a:xfrm>
          <a:off x="4343400" y="257460750"/>
          <a:ext cx="161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19050</xdr:rowOff>
    </xdr:to>
    <xdr:sp>
      <xdr:nvSpPr>
        <xdr:cNvPr id="590" name="Rechthoek 53"/>
        <xdr:cNvSpPr>
          <a:spLocks/>
        </xdr:cNvSpPr>
      </xdr:nvSpPr>
      <xdr:spPr>
        <a:xfrm>
          <a:off x="4343400" y="257460750"/>
          <a:ext cx="161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123825</xdr:rowOff>
    </xdr:to>
    <xdr:sp>
      <xdr:nvSpPr>
        <xdr:cNvPr id="591" name="Rechthoek 53"/>
        <xdr:cNvSpPr>
          <a:spLocks/>
        </xdr:cNvSpPr>
      </xdr:nvSpPr>
      <xdr:spPr>
        <a:xfrm>
          <a:off x="4343400" y="257460750"/>
          <a:ext cx="161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85725</xdr:rowOff>
    </xdr:to>
    <xdr:sp>
      <xdr:nvSpPr>
        <xdr:cNvPr id="592" name="Rechthoek 53"/>
        <xdr:cNvSpPr>
          <a:spLocks/>
        </xdr:cNvSpPr>
      </xdr:nvSpPr>
      <xdr:spPr>
        <a:xfrm>
          <a:off x="4343400" y="257460750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123825</xdr:rowOff>
    </xdr:to>
    <xdr:sp>
      <xdr:nvSpPr>
        <xdr:cNvPr id="593" name="Rechthoek 53"/>
        <xdr:cNvSpPr>
          <a:spLocks/>
        </xdr:cNvSpPr>
      </xdr:nvSpPr>
      <xdr:spPr>
        <a:xfrm>
          <a:off x="4343400" y="257460750"/>
          <a:ext cx="161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19050</xdr:rowOff>
    </xdr:to>
    <xdr:sp>
      <xdr:nvSpPr>
        <xdr:cNvPr id="594" name="Rechthoek 53"/>
        <xdr:cNvSpPr>
          <a:spLocks/>
        </xdr:cNvSpPr>
      </xdr:nvSpPr>
      <xdr:spPr>
        <a:xfrm>
          <a:off x="4343400" y="257460750"/>
          <a:ext cx="161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123825</xdr:rowOff>
    </xdr:to>
    <xdr:sp>
      <xdr:nvSpPr>
        <xdr:cNvPr id="595" name="Rechthoek 53"/>
        <xdr:cNvSpPr>
          <a:spLocks/>
        </xdr:cNvSpPr>
      </xdr:nvSpPr>
      <xdr:spPr>
        <a:xfrm>
          <a:off x="4343400" y="257460750"/>
          <a:ext cx="161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85725</xdr:rowOff>
    </xdr:to>
    <xdr:sp>
      <xdr:nvSpPr>
        <xdr:cNvPr id="596" name="Rechthoek 53"/>
        <xdr:cNvSpPr>
          <a:spLocks/>
        </xdr:cNvSpPr>
      </xdr:nvSpPr>
      <xdr:spPr>
        <a:xfrm>
          <a:off x="4343400" y="257460750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123825</xdr:rowOff>
    </xdr:to>
    <xdr:sp>
      <xdr:nvSpPr>
        <xdr:cNvPr id="597" name="Rechthoek 53"/>
        <xdr:cNvSpPr>
          <a:spLocks/>
        </xdr:cNvSpPr>
      </xdr:nvSpPr>
      <xdr:spPr>
        <a:xfrm>
          <a:off x="4343400" y="257460750"/>
          <a:ext cx="161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19050</xdr:rowOff>
    </xdr:to>
    <xdr:sp>
      <xdr:nvSpPr>
        <xdr:cNvPr id="598" name="Rechthoek 53"/>
        <xdr:cNvSpPr>
          <a:spLocks/>
        </xdr:cNvSpPr>
      </xdr:nvSpPr>
      <xdr:spPr>
        <a:xfrm>
          <a:off x="4343400" y="257460750"/>
          <a:ext cx="161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85725</xdr:rowOff>
    </xdr:to>
    <xdr:sp>
      <xdr:nvSpPr>
        <xdr:cNvPr id="599" name="Rechthoek 53"/>
        <xdr:cNvSpPr>
          <a:spLocks/>
        </xdr:cNvSpPr>
      </xdr:nvSpPr>
      <xdr:spPr>
        <a:xfrm>
          <a:off x="4343400" y="257460750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516</xdr:row>
      <xdr:rowOff>0</xdr:rowOff>
    </xdr:from>
    <xdr:to>
      <xdr:col>4</xdr:col>
      <xdr:colOff>161925</xdr:colOff>
      <xdr:row>517</xdr:row>
      <xdr:rowOff>19050</xdr:rowOff>
    </xdr:to>
    <xdr:sp>
      <xdr:nvSpPr>
        <xdr:cNvPr id="600" name="Rechthoek 53"/>
        <xdr:cNvSpPr>
          <a:spLocks/>
        </xdr:cNvSpPr>
      </xdr:nvSpPr>
      <xdr:spPr>
        <a:xfrm>
          <a:off x="4343400" y="257460750"/>
          <a:ext cx="161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01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02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03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228600</xdr:rowOff>
    </xdr:to>
    <xdr:sp>
      <xdr:nvSpPr>
        <xdr:cNvPr id="604" name="Rechthoek 53"/>
        <xdr:cNvSpPr>
          <a:spLocks/>
        </xdr:cNvSpPr>
      </xdr:nvSpPr>
      <xdr:spPr>
        <a:xfrm>
          <a:off x="638175" y="257460750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05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06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07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228600</xdr:rowOff>
    </xdr:to>
    <xdr:sp>
      <xdr:nvSpPr>
        <xdr:cNvPr id="608" name="Rechthoek 53"/>
        <xdr:cNvSpPr>
          <a:spLocks/>
        </xdr:cNvSpPr>
      </xdr:nvSpPr>
      <xdr:spPr>
        <a:xfrm>
          <a:off x="638175" y="257460750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09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10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11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228600</xdr:rowOff>
    </xdr:to>
    <xdr:sp>
      <xdr:nvSpPr>
        <xdr:cNvPr id="612" name="Rechthoek 53"/>
        <xdr:cNvSpPr>
          <a:spLocks/>
        </xdr:cNvSpPr>
      </xdr:nvSpPr>
      <xdr:spPr>
        <a:xfrm>
          <a:off x="638175" y="257460750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13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228600</xdr:rowOff>
    </xdr:to>
    <xdr:sp>
      <xdr:nvSpPr>
        <xdr:cNvPr id="614" name="Rechthoek 53"/>
        <xdr:cNvSpPr>
          <a:spLocks/>
        </xdr:cNvSpPr>
      </xdr:nvSpPr>
      <xdr:spPr>
        <a:xfrm>
          <a:off x="638175" y="257460750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15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16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17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219075</xdr:rowOff>
    </xdr:to>
    <xdr:sp>
      <xdr:nvSpPr>
        <xdr:cNvPr id="618" name="Rechthoek 53"/>
        <xdr:cNvSpPr>
          <a:spLocks/>
        </xdr:cNvSpPr>
      </xdr:nvSpPr>
      <xdr:spPr>
        <a:xfrm>
          <a:off x="638175" y="25746075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19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20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21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219075</xdr:rowOff>
    </xdr:to>
    <xdr:sp>
      <xdr:nvSpPr>
        <xdr:cNvPr id="622" name="Rechthoek 53"/>
        <xdr:cNvSpPr>
          <a:spLocks/>
        </xdr:cNvSpPr>
      </xdr:nvSpPr>
      <xdr:spPr>
        <a:xfrm>
          <a:off x="638175" y="25746075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23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24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542925</xdr:rowOff>
    </xdr:to>
    <xdr:sp>
      <xdr:nvSpPr>
        <xdr:cNvPr id="625" name="Rechthoek 53"/>
        <xdr:cNvSpPr>
          <a:spLocks/>
        </xdr:cNvSpPr>
      </xdr:nvSpPr>
      <xdr:spPr>
        <a:xfrm>
          <a:off x="638175" y="257460750"/>
          <a:ext cx="180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219075</xdr:rowOff>
    </xdr:to>
    <xdr:sp>
      <xdr:nvSpPr>
        <xdr:cNvPr id="626" name="Rechthoek 53"/>
        <xdr:cNvSpPr>
          <a:spLocks/>
        </xdr:cNvSpPr>
      </xdr:nvSpPr>
      <xdr:spPr>
        <a:xfrm>
          <a:off x="638175" y="25746075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27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219075</xdr:rowOff>
    </xdr:to>
    <xdr:sp>
      <xdr:nvSpPr>
        <xdr:cNvPr id="628" name="Rechthoek 53"/>
        <xdr:cNvSpPr>
          <a:spLocks/>
        </xdr:cNvSpPr>
      </xdr:nvSpPr>
      <xdr:spPr>
        <a:xfrm>
          <a:off x="638175" y="257460750"/>
          <a:ext cx="1809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533400</xdr:rowOff>
    </xdr:to>
    <xdr:sp>
      <xdr:nvSpPr>
        <xdr:cNvPr id="629" name="Rechthoek 53"/>
        <xdr:cNvSpPr>
          <a:spLocks/>
        </xdr:cNvSpPr>
      </xdr:nvSpPr>
      <xdr:spPr>
        <a:xfrm>
          <a:off x="638175" y="257460750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30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533400</xdr:rowOff>
    </xdr:to>
    <xdr:sp>
      <xdr:nvSpPr>
        <xdr:cNvPr id="631" name="Rechthoek 53"/>
        <xdr:cNvSpPr>
          <a:spLocks/>
        </xdr:cNvSpPr>
      </xdr:nvSpPr>
      <xdr:spPr>
        <a:xfrm>
          <a:off x="638175" y="257460750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228600</xdr:rowOff>
    </xdr:to>
    <xdr:sp>
      <xdr:nvSpPr>
        <xdr:cNvPr id="632" name="Rechthoek 53"/>
        <xdr:cNvSpPr>
          <a:spLocks/>
        </xdr:cNvSpPr>
      </xdr:nvSpPr>
      <xdr:spPr>
        <a:xfrm>
          <a:off x="638175" y="257460750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533400</xdr:rowOff>
    </xdr:to>
    <xdr:sp>
      <xdr:nvSpPr>
        <xdr:cNvPr id="633" name="Rechthoek 53"/>
        <xdr:cNvSpPr>
          <a:spLocks/>
        </xdr:cNvSpPr>
      </xdr:nvSpPr>
      <xdr:spPr>
        <a:xfrm>
          <a:off x="638175" y="257460750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34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533400</xdr:rowOff>
    </xdr:to>
    <xdr:sp>
      <xdr:nvSpPr>
        <xdr:cNvPr id="635" name="Rechthoek 53"/>
        <xdr:cNvSpPr>
          <a:spLocks/>
        </xdr:cNvSpPr>
      </xdr:nvSpPr>
      <xdr:spPr>
        <a:xfrm>
          <a:off x="638175" y="257460750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228600</xdr:rowOff>
    </xdr:to>
    <xdr:sp>
      <xdr:nvSpPr>
        <xdr:cNvPr id="636" name="Rechthoek 53"/>
        <xdr:cNvSpPr>
          <a:spLocks/>
        </xdr:cNvSpPr>
      </xdr:nvSpPr>
      <xdr:spPr>
        <a:xfrm>
          <a:off x="638175" y="257460750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533400</xdr:rowOff>
    </xdr:to>
    <xdr:sp>
      <xdr:nvSpPr>
        <xdr:cNvPr id="637" name="Rechthoek 53"/>
        <xdr:cNvSpPr>
          <a:spLocks/>
        </xdr:cNvSpPr>
      </xdr:nvSpPr>
      <xdr:spPr>
        <a:xfrm>
          <a:off x="638175" y="257460750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38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533400</xdr:rowOff>
    </xdr:to>
    <xdr:sp>
      <xdr:nvSpPr>
        <xdr:cNvPr id="639" name="Rechthoek 53"/>
        <xdr:cNvSpPr>
          <a:spLocks/>
        </xdr:cNvSpPr>
      </xdr:nvSpPr>
      <xdr:spPr>
        <a:xfrm>
          <a:off x="638175" y="257460750"/>
          <a:ext cx="180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228600</xdr:rowOff>
    </xdr:to>
    <xdr:sp>
      <xdr:nvSpPr>
        <xdr:cNvPr id="640" name="Rechthoek 53"/>
        <xdr:cNvSpPr>
          <a:spLocks/>
        </xdr:cNvSpPr>
      </xdr:nvSpPr>
      <xdr:spPr>
        <a:xfrm>
          <a:off x="638175" y="257460750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304800</xdr:rowOff>
    </xdr:to>
    <xdr:sp>
      <xdr:nvSpPr>
        <xdr:cNvPr id="641" name="Rechthoek 53"/>
        <xdr:cNvSpPr>
          <a:spLocks/>
        </xdr:cNvSpPr>
      </xdr:nvSpPr>
      <xdr:spPr>
        <a:xfrm>
          <a:off x="638175" y="257460750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180975</xdr:colOff>
      <xdr:row>517</xdr:row>
      <xdr:rowOff>228600</xdr:rowOff>
    </xdr:to>
    <xdr:sp>
      <xdr:nvSpPr>
        <xdr:cNvPr id="642" name="Rechthoek 53"/>
        <xdr:cNvSpPr>
          <a:spLocks/>
        </xdr:cNvSpPr>
      </xdr:nvSpPr>
      <xdr:spPr>
        <a:xfrm>
          <a:off x="638175" y="257460750"/>
          <a:ext cx="180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21</xdr:row>
      <xdr:rowOff>114300</xdr:rowOff>
    </xdr:from>
    <xdr:to>
      <xdr:col>13</xdr:col>
      <xdr:colOff>952500</xdr:colOff>
      <xdr:row>32</xdr:row>
      <xdr:rowOff>123825</xdr:rowOff>
    </xdr:to>
    <xdr:pic>
      <xdr:nvPicPr>
        <xdr:cNvPr id="643" name="Рисунок 6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87125" y="5934075"/>
          <a:ext cx="220027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3228975</xdr:colOff>
      <xdr:row>4</xdr:row>
      <xdr:rowOff>114300</xdr:rowOff>
    </xdr:to>
    <xdr:pic>
      <xdr:nvPicPr>
        <xdr:cNvPr id="64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95250"/>
          <a:ext cx="321945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sad.ru/item/liliya-aziatskaya-ajs-berri.html" TargetMode="External" /><Relationship Id="rId2" Type="http://schemas.openxmlformats.org/officeDocument/2006/relationships/hyperlink" Target="http://www.semenasad.ru/lukovichnye-vesna/item/lilii-aziatskie-gibridy/liliya-arsenal.html" TargetMode="External" /><Relationship Id="rId3" Type="http://schemas.openxmlformats.org/officeDocument/2006/relationships/hyperlink" Target="http://www.semenasad.ru/lukovichnye-vesna/item/lilii-aziatskie-gibridy/liliya-blek-aut-3.html" TargetMode="External" /><Relationship Id="rId4" Type="http://schemas.openxmlformats.org/officeDocument/2006/relationships/hyperlink" Target="http://www.semenasad.ru/lukovichnye-vesna/item/lilii-aziatskie-gibridy/liliya-blek-dzhek.html" TargetMode="External" /><Relationship Id="rId5" Type="http://schemas.openxmlformats.org/officeDocument/2006/relationships/hyperlink" Target="http://www.semenasad.ru/item/liliya-blek-list.html" TargetMode="External" /><Relationship Id="rId6" Type="http://schemas.openxmlformats.org/officeDocument/2006/relationships/hyperlink" Target="http://www.semenasad.ru/lukovichnye-vesna/item/lilii-aziatskie-gibridy/liliya-arsenal-copy.html" TargetMode="External" /><Relationship Id="rId7" Type="http://schemas.openxmlformats.org/officeDocument/2006/relationships/hyperlink" Target="http://www.semenasad.ru/item/liliya-aziatskaya-brunello.html" TargetMode="External" /><Relationship Id="rId8" Type="http://schemas.openxmlformats.org/officeDocument/2006/relationships/hyperlink" Target="http://www.semenasad.ru/lukovichnye-vesna/item/lilii-aziatskie-gibridy/liliya-vermier.html" TargetMode="External" /><Relationship Id="rId9" Type="http://schemas.openxmlformats.org/officeDocument/2006/relationships/hyperlink" Target="http://www.semenasad.ru/lukovichnye-vesna/item/lilii-aziatskie-gibridy/liliya-dalila-2.html" TargetMode="External" /><Relationship Id="rId10" Type="http://schemas.openxmlformats.org/officeDocument/2006/relationships/hyperlink" Target="http://www.semenasad.ru/item/liliya-dark-sekret.html" TargetMode="External" /><Relationship Id="rId11" Type="http://schemas.openxmlformats.org/officeDocument/2006/relationships/hyperlink" Target="http://www.semenasad.ru/lukovichnye-vesna/item/lilii-aziatskie-gibridy/liliya-detrojt.html" TargetMode="External" /><Relationship Id="rId12" Type="http://schemas.openxmlformats.org/officeDocument/2006/relationships/hyperlink" Target="http://www.semenasad.ru/lukovichnye-vesna/item/lilii-aziatskie-gibridy/liliya-dzhajv-2.html" TargetMode="External" /><Relationship Id="rId13" Type="http://schemas.openxmlformats.org/officeDocument/2006/relationships/hyperlink" Target="http://www.semenasad.ru/lukovichnye-vesna/item/lilii-aziatskie-gibridy/liliya-dimenshn-2.html" TargetMode="External" /><Relationship Id="rId14" Type="http://schemas.openxmlformats.org/officeDocument/2006/relationships/hyperlink" Target="http://www.semenasad.ru/lukovichnye-vesna/item/lilii-aziatskie-gibridy/liliya-zhironde.html" TargetMode="External" /><Relationship Id="rId15" Type="http://schemas.openxmlformats.org/officeDocument/2006/relationships/hyperlink" Target="http://www.semenasad.ru/item/liliya-izi-vals.html" TargetMode="External" /><Relationship Id="rId16" Type="http://schemas.openxmlformats.org/officeDocument/2006/relationships/hyperlink" Target="http://www.semenasad.ru/item/liliya-izi-vanilla.html" TargetMode="External" /><Relationship Id="rId17" Type="http://schemas.openxmlformats.org/officeDocument/2006/relationships/hyperlink" Target="http://www.semenasad.ru/item/liliya-izi-drim.html" TargetMode="External" /><Relationship Id="rId18" Type="http://schemas.openxmlformats.org/officeDocument/2006/relationships/hyperlink" Target="http://www.semenasad.ru/item/liliya-izi-lav.html" TargetMode="External" /><Relationship Id="rId19" Type="http://schemas.openxmlformats.org/officeDocument/2006/relationships/hyperlink" Target="http://www.semenasad.ru/item/liliya.html?category_id=9321" TargetMode="External" /><Relationship Id="rId20" Type="http://schemas.openxmlformats.org/officeDocument/2006/relationships/hyperlink" Target="http://www.semenasad.ru/item/liliya-izi-fentazi.html" TargetMode="External" /><Relationship Id="rId21" Type="http://schemas.openxmlformats.org/officeDocument/2006/relationships/hyperlink" Target="http://www.semenasad.ru/lukovichnye-vesna/item/lilii-aziatskie-gibridy/liliya-italiya-2.html" TargetMode="External" /><Relationship Id="rId22" Type="http://schemas.openxmlformats.org/officeDocument/2006/relationships/hyperlink" Target="http://www.semenasad.ru/item/liliya-jellou-tajger.html" TargetMode="External" /><Relationship Id="rId23" Type="http://schemas.openxmlformats.org/officeDocument/2006/relationships/hyperlink" Target="http://www.semenasad.ru/lukovichnye-vesna/item/lilii-aziatskie-gibridy/liliya-jeti.html" TargetMode="External" /><Relationship Id="rId24" Type="http://schemas.openxmlformats.org/officeDocument/2006/relationships/hyperlink" Target="http://www.semenasad.ru/lukovichnye-vesna/item/lilii-aziatskie-gibridy/liliya-kannes.html" TargetMode="External" /><Relationship Id="rId25" Type="http://schemas.openxmlformats.org/officeDocument/2006/relationships/hyperlink" Target="http://www.semenasad.ru/item/liliya-kansepshn.html" TargetMode="External" /><Relationship Id="rId26" Type="http://schemas.openxmlformats.org/officeDocument/2006/relationships/hyperlink" Target="http://www.semenasad.ru/item/liliya-kent.html" TargetMode="External" /><Relationship Id="rId27" Type="http://schemas.openxmlformats.org/officeDocument/2006/relationships/hyperlink" Target="http://www.semenasad.ru/item/liliya-korsazh.html" TargetMode="External" /><Relationship Id="rId28" Type="http://schemas.openxmlformats.org/officeDocument/2006/relationships/hyperlink" Target="http://www.semenasad.ru/item/liliya-aziatskaya-kosta-del-sol.html" TargetMode="External" /><Relationship Id="rId29" Type="http://schemas.openxmlformats.org/officeDocument/2006/relationships/hyperlink" Target="http://www.semenasad.ru/item/liliya-aziatskaya-kuin-ov-najt.html" TargetMode="External" /><Relationship Id="rId30" Type="http://schemas.openxmlformats.org/officeDocument/2006/relationships/hyperlink" Target="http://www.semenasad.ru/lukovichnye-vesna/item/lilii-aziatskie-gibridy/liliya-landini-2.html" TargetMode="External" /><Relationship Id="rId31" Type="http://schemas.openxmlformats.org/officeDocument/2006/relationships/hyperlink" Target="http://www.semenasad.ru/lukovichnye-vesna/item/lilii-aziatskie-gibridy/liliya-latviya-2.html" TargetMode="External" /><Relationship Id="rId32" Type="http://schemas.openxmlformats.org/officeDocument/2006/relationships/hyperlink" Target="http://www.semenasad.ru/item/liliya-aziatskaya-levi.html" TargetMode="External" /><Relationship Id="rId33" Type="http://schemas.openxmlformats.org/officeDocument/2006/relationships/hyperlink" Target="http://www.semenasad.ru/lukovichnye-vesna/item/lilii-aziatskie-gibridy/liliya-ledi-elajn.html" TargetMode="External" /><Relationship Id="rId34" Type="http://schemas.openxmlformats.org/officeDocument/2006/relationships/hyperlink" Target="http://www.semenasad.ru/lukovichnye-vesna/item/lilii-aziatskie-gibridy/liliya-lollipop-2.html" TargetMode="External" /><Relationship Id="rId35" Type="http://schemas.openxmlformats.org/officeDocument/2006/relationships/hyperlink" Target="http://www.semenasad.ru/item/liliya-aziatskaya-londrina.html" TargetMode="External" /><Relationship Id="rId36" Type="http://schemas.openxmlformats.org/officeDocument/2006/relationships/hyperlink" Target="http://www.semenasad.ru/lukovichnye-vesna/item/lilii-aziatskie-gibridy/liliya-luksor-2.html" TargetMode="External" /><Relationship Id="rId37" Type="http://schemas.openxmlformats.org/officeDocument/2006/relationships/hyperlink" Target="http://www.semenasad.ru/lukovichnye-vesna/item/lilii-aziatskie-gibridy/liliya-mapira-2.html" TargetMode="External" /><Relationship Id="rId38" Type="http://schemas.openxmlformats.org/officeDocument/2006/relationships/hyperlink" Target="http://www.semenasad.ru/item/liliya-aziatskaya-marlen.html" TargetMode="External" /><Relationship Id="rId39" Type="http://schemas.openxmlformats.org/officeDocument/2006/relationships/hyperlink" Target="http://www.semenasad.ru/item/liliya-aziatskaya-maskara.html" TargetMode="External" /><Relationship Id="rId40" Type="http://schemas.openxmlformats.org/officeDocument/2006/relationships/hyperlink" Target="http://www.semenasad.ru/item/liliya-aziatskaya-mona.html" TargetMode="External" /><Relationship Id="rId41" Type="http://schemas.openxmlformats.org/officeDocument/2006/relationships/hyperlink" Target="http://www.semenasad.ru/item/liliya-aziatskaya-morfo-pink.html" TargetMode="External" /><Relationship Id="rId42" Type="http://schemas.openxmlformats.org/officeDocument/2006/relationships/hyperlink" Target="http://www.semenasad.ru/lukovichnye-vesna/item/lilii-aziatskie-gibridy/liliya-navona-3.html" TargetMode="External" /><Relationship Id="rId43" Type="http://schemas.openxmlformats.org/officeDocument/2006/relationships/hyperlink" Target="http://www.semenasad.ru/lukovichnye-vesna/item/lilii-aziatskie-gibridy/liliya-arsenal-copy-copy.html" TargetMode="External" /><Relationship Id="rId44" Type="http://schemas.openxmlformats.org/officeDocument/2006/relationships/hyperlink" Target="http://www.semenasad.ru/item/liliya-najt-flajer.html" TargetMode="External" /><Relationship Id="rId45" Type="http://schemas.openxmlformats.org/officeDocument/2006/relationships/hyperlink" Target="http://www.semenasad.ru/lukovichnye-vesna/item/lilii-aziatskie-gibridy/liliya-oklahoma-siti-2.html" TargetMode="External" /><Relationship Id="rId46" Type="http://schemas.openxmlformats.org/officeDocument/2006/relationships/hyperlink" Target="http://www.semenasad.ru/item/liliya-orindzh-sammer.html" TargetMode="External" /><Relationship Id="rId47" Type="http://schemas.openxmlformats.org/officeDocument/2006/relationships/hyperlink" Target="http://www.semenasad.ru/lukovichnye-vesna/item/lilii-aziatskie-gibridy/liliya-orandzh-elektrik.html" TargetMode="External" /><Relationship Id="rId48" Type="http://schemas.openxmlformats.org/officeDocument/2006/relationships/hyperlink" Target="http://www.semenasad.ru/item/liliya-pyopl-lajf.html" TargetMode="External" /><Relationship Id="rId49" Type="http://schemas.openxmlformats.org/officeDocument/2006/relationships/hyperlink" Target="http://www.semenasad.ru/item/liliya-pink-dzhajant.html" TargetMode="External" /><Relationship Id="rId50" Type="http://schemas.openxmlformats.org/officeDocument/2006/relationships/hyperlink" Target="http://www.semenasad.ru/lukovichnye-vesna/item/lilii-aziatskie-gibridy/liliya-polianna-2.html" TargetMode="External" /><Relationship Id="rId51" Type="http://schemas.openxmlformats.org/officeDocument/2006/relationships/hyperlink" Target="http://www.semenasad.ru/item/liliya-aziatskaya-prunotto.html" TargetMode="External" /><Relationship Id="rId52" Type="http://schemas.openxmlformats.org/officeDocument/2006/relationships/hyperlink" Target="http://www.semenasad.ru/item/liliya-peton.html" TargetMode="External" /><Relationship Id="rId53" Type="http://schemas.openxmlformats.org/officeDocument/2006/relationships/hyperlink" Target="http://www.semenasad.ru/item/liliya-aziatskaya-red-kaunti.html" TargetMode="External" /><Relationship Id="rId54" Type="http://schemas.openxmlformats.org/officeDocument/2006/relationships/hyperlink" Target="http://www.semenasad.ru/item/liliya-red-flejvor.html" TargetMode="External" /><Relationship Id="rId55" Type="http://schemas.openxmlformats.org/officeDocument/2006/relationships/hyperlink" Target="http://www.semenasad.ru/item/liliya-red-hajlend.html" TargetMode="External" /><Relationship Id="rId56" Type="http://schemas.openxmlformats.org/officeDocument/2006/relationships/hyperlink" Target="http://www.semenasad.ru/item/liliya-aziatskaya-red-elektrik.html" TargetMode="External" /><Relationship Id="rId57" Type="http://schemas.openxmlformats.org/officeDocument/2006/relationships/hyperlink" Target="http://www.semenasad.ru/lukovichnye-vesna/item/lilii-aziatskie-gibridy/liliya-rodilana-2.html" TargetMode="External" /><Relationship Id="rId58" Type="http://schemas.openxmlformats.org/officeDocument/2006/relationships/hyperlink" Target="http://www.semenasad.ru/item/liliya-rozalin.html" TargetMode="External" /><Relationship Id="rId59" Type="http://schemas.openxmlformats.org/officeDocument/2006/relationships/hyperlink" Target="http://www.semenasad.ru/lukovichnye-vesna/item/lilii-aziatskie-gibridy/liliya-rozela-drim.html" TargetMode="External" /><Relationship Id="rId60" Type="http://schemas.openxmlformats.org/officeDocument/2006/relationships/hyperlink" Target="http://www.semenasad.ru/item/liliya-rojal-kiss.html?category_id=9321" TargetMode="External" /><Relationship Id="rId61" Type="http://schemas.openxmlformats.org/officeDocument/2006/relationships/hyperlink" Target="http://www.semenasad.ru/item/liliya-svit-surrender.html" TargetMode="External" /><Relationship Id="rId62" Type="http://schemas.openxmlformats.org/officeDocument/2006/relationships/hyperlink" Target="http://www.semenasad.ru/item/liliya-sekret-kiss.html" TargetMode="External" /><Relationship Id="rId63" Type="http://schemas.openxmlformats.org/officeDocument/2006/relationships/hyperlink" Target="http://www.semenasad.ru/item/liliya-selmon-flejvor.html" TargetMode="External" /><Relationship Id="rId64" Type="http://schemas.openxmlformats.org/officeDocument/2006/relationships/hyperlink" Target="http://www.semenasad.ru/item/liliya-tajger-bejbis.html" TargetMode="External" /><Relationship Id="rId65" Type="http://schemas.openxmlformats.org/officeDocument/2006/relationships/hyperlink" Target="http://www.semenasad.ru/lukovichnye-vesna/item/lilii-aziatskie-gibridy/liliya-tatu-2.html" TargetMode="External" /><Relationship Id="rId66" Type="http://schemas.openxmlformats.org/officeDocument/2006/relationships/hyperlink" Target="http://www.semenasad.ru/item/liliya-tinilko.html" TargetMode="External" /><Relationship Id="rId67" Type="http://schemas.openxmlformats.org/officeDocument/2006/relationships/hyperlink" Target="http://www.semenasad.ru/lukovichnye-vesna/item/lilii-aziatskie-gibridy/liliya-tinos-2.html" TargetMode="External" /><Relationship Id="rId68" Type="http://schemas.openxmlformats.org/officeDocument/2006/relationships/hyperlink" Target="http://www.semenasad.ru/item/liliya-aziatskaya-trajbal-dans.html" TargetMode="External" /><Relationship Id="rId69" Type="http://schemas.openxmlformats.org/officeDocument/2006/relationships/hyperlink" Target="http://www.semenasad.ru/item/liliya-aziatskaya-trajbal-kiss.html" TargetMode="External" /><Relationship Id="rId70" Type="http://schemas.openxmlformats.org/officeDocument/2006/relationships/hyperlink" Target="http://www.semenasad.ru/item/liliya-aziatskaya-trezor.html" TargetMode="External" /><Relationship Id="rId71" Type="http://schemas.openxmlformats.org/officeDocument/2006/relationships/hyperlink" Target="http://www.semenasad.ru/item/liliya-uajt-tvinkl.html" TargetMode="External" /><Relationship Id="rId72" Type="http://schemas.openxmlformats.org/officeDocument/2006/relationships/hyperlink" Target="http://www.semenasad.ru/item/liliya-forever-linda.html" TargetMode="External" /><Relationship Id="rId73" Type="http://schemas.openxmlformats.org/officeDocument/2006/relationships/hyperlink" Target="http://www.semenasad.ru/item/liliya-forever-sammer.html" TargetMode="External" /><Relationship Id="rId74" Type="http://schemas.openxmlformats.org/officeDocument/2006/relationships/hyperlink" Target="http://www.semenasad.ru/lukovichnye-vesna/item/lilii-aziatskie-gibridy/liliya-foreva-syuzan.html" TargetMode="External" /><Relationship Id="rId75" Type="http://schemas.openxmlformats.org/officeDocument/2006/relationships/hyperlink" Target="http://www.semenasad.ru/item/liliya-aziatskaya-forejner.html" TargetMode="External" /><Relationship Id="rId76" Type="http://schemas.openxmlformats.org/officeDocument/2006/relationships/hyperlink" Target="http://www.semenasad.ru/item/liliya-hatstrings.html" TargetMode="External" /><Relationship Id="rId77" Type="http://schemas.openxmlformats.org/officeDocument/2006/relationships/hyperlink" Target="http://www.semenasad.ru/item/liliya-heppi-lajf.html" TargetMode="External" /><Relationship Id="rId78" Type="http://schemas.openxmlformats.org/officeDocument/2006/relationships/hyperlink" Target="http://www.semenasad.ru/lukovichnye-vesna/item/lilii-aziatskie-gibridy/liliya-centerfold.html" TargetMode="External" /><Relationship Id="rId79" Type="http://schemas.openxmlformats.org/officeDocument/2006/relationships/hyperlink" Target="http://www.semenasad.ru/item/liliya-aziatskaya-shugar-lav.html" TargetMode="External" /><Relationship Id="rId80" Type="http://schemas.openxmlformats.org/officeDocument/2006/relationships/hyperlink" Target="http://www.semenasad.ru/lukovichnye-vesna/item/lilii-aziatskie-gorshechnye/liliya-aziatskaya-gorshechnaya-bazzer.html" TargetMode="External" /><Relationship Id="rId81" Type="http://schemas.openxmlformats.org/officeDocument/2006/relationships/hyperlink" Target="http://www.semenasad.ru/item/liliya-aziatskaya-gorshechnaya-berning-dzhoj.html" TargetMode="External" /><Relationship Id="rId82" Type="http://schemas.openxmlformats.org/officeDocument/2006/relationships/hyperlink" Target="http://www.semenasad.ru/lukovichnye-vesna/item/lilii-aziatskie-gorshechnye/liliya-aziatskaya-gorshechnaya-bazzer-copy.html" TargetMode="External" /><Relationship Id="rId83" Type="http://schemas.openxmlformats.org/officeDocument/2006/relationships/hyperlink" Target="http://www.semenasad.ru/item/liliya-aziatskaya-gorshechnaya-vinning-dzhoj.html" TargetMode="External" /><Relationship Id="rId84" Type="http://schemas.openxmlformats.org/officeDocument/2006/relationships/hyperlink" Target="http://www.semenasad.ru/lukovichnye-vesna/item/lilii-aziatskie-gorshechnye/liliya-aziatskaya-gorshechnaya-bazzer-copy-2.html" TargetMode="External" /><Relationship Id="rId85" Type="http://schemas.openxmlformats.org/officeDocument/2006/relationships/hyperlink" Target="http://www.semenasad.ru/item/liliya-aziatskaya-zhuan-pesoa.html" TargetMode="External" /><Relationship Id="rId86" Type="http://schemas.openxmlformats.org/officeDocument/2006/relationships/hyperlink" Target="http://www.semenasad.ru/item/liliya-aziatskaya-inuvik.html" TargetMode="External" /><Relationship Id="rId87" Type="http://schemas.openxmlformats.org/officeDocument/2006/relationships/hyperlink" Target="http://www.semenasad.ru/item/liliya-aziatskaya-gorshechnaya-konfetti-dzhoj.html" TargetMode="External" /><Relationship Id="rId88" Type="http://schemas.openxmlformats.org/officeDocument/2006/relationships/hyperlink" Target="http://www.semenasad.ru/item/liliya-aziatskaya-kuritiba.html" TargetMode="External" /><Relationship Id="rId89" Type="http://schemas.openxmlformats.org/officeDocument/2006/relationships/hyperlink" Target="http://www.semenasad.ru/item/liliya-aziatskaya-gorshechnaya-madzhestik-dzhoj.html" TargetMode="External" /><Relationship Id="rId90" Type="http://schemas.openxmlformats.org/officeDocument/2006/relationships/hyperlink" Target="http://www.semenasad.ru/item/liliya-aziatskaya-gorshechnaya-mauntin-dzhoj.html" TargetMode="External" /><Relationship Id="rId91" Type="http://schemas.openxmlformats.org/officeDocument/2006/relationships/hyperlink" Target="http://www.semenasad.ru/lukovichnye-vesna/item/lilii-aziatskie-gorshechnye/liliya-aziatskaya-gorshechnaya-bazzer-copy-copy.html" TargetMode="External" /><Relationship Id="rId92" Type="http://schemas.openxmlformats.org/officeDocument/2006/relationships/hyperlink" Target="http://www.semenasad.ru/item/liliya-aziatskaya-gorshechnaya-panda-dzhoj.html" TargetMode="External" /><Relationship Id="rId93" Type="http://schemas.openxmlformats.org/officeDocument/2006/relationships/hyperlink" Target="http://www.semenasad.ru/item/liliya-aziatskaya-gorshechnaya-perfekt-dzhoj.html" TargetMode="External" /><Relationship Id="rId94" Type="http://schemas.openxmlformats.org/officeDocument/2006/relationships/hyperlink" Target="http://www.semenasad.ru/item/liliya-aziatskaya-gorshechnaya-tajni-glou.html" TargetMode="External" /><Relationship Id="rId95" Type="http://schemas.openxmlformats.org/officeDocument/2006/relationships/hyperlink" Target="http://www.semenasad.ru/item/liliya-aziatskaya-gorshechnaya-tajni-goust.html" TargetMode="External" /><Relationship Id="rId96" Type="http://schemas.openxmlformats.org/officeDocument/2006/relationships/hyperlink" Target="http://www.semenasad.ru/item/liliya-aziatskaya-gorshechnaya-tajni-komfort.html" TargetMode="External" /><Relationship Id="rId97" Type="http://schemas.openxmlformats.org/officeDocument/2006/relationships/hyperlink" Target="http://www.semenasad.ru/item/liliya-aziatskaya-gorshechnaya-tajni-nagget.html" TargetMode="External" /><Relationship Id="rId98" Type="http://schemas.openxmlformats.org/officeDocument/2006/relationships/hyperlink" Target="http://www.semenasad.ru/item/liliya-aziatskaya-gorshechnaya-tajni-padhaj.html" TargetMode="External" /><Relationship Id="rId99" Type="http://schemas.openxmlformats.org/officeDocument/2006/relationships/hyperlink" Target="http://www.semenasad.ru/item/liliya-aziatskaya-gorshechnaya-tajni-roket.html" TargetMode="External" /><Relationship Id="rId100" Type="http://schemas.openxmlformats.org/officeDocument/2006/relationships/hyperlink" Target="http://www.semenasad.ru/item/liliya-aziatskaya-gorshechnaya-tajni-sensejshn.html" TargetMode="External" /><Relationship Id="rId101" Type="http://schemas.openxmlformats.org/officeDocument/2006/relationships/hyperlink" Target="http://www.semenasad.ru/item/liliya-aziatskaya-gorshechnaya-tajni-shedou.html" TargetMode="External" /><Relationship Id="rId102" Type="http://schemas.openxmlformats.org/officeDocument/2006/relationships/hyperlink" Target="http://www.semenasad.ru/item/liliya-trendi-gavana.html" TargetMode="External" /><Relationship Id="rId103" Type="http://schemas.openxmlformats.org/officeDocument/2006/relationships/hyperlink" Target="http://www.semenasad.ru/item/liliya-trendi-dakota.html" TargetMode="External" /><Relationship Id="rId104" Type="http://schemas.openxmlformats.org/officeDocument/2006/relationships/hyperlink" Target="http://www.semenasad.ru/item/liliya-trendi-nikosiya.html" TargetMode="External" /><Relationship Id="rId105" Type="http://schemas.openxmlformats.org/officeDocument/2006/relationships/hyperlink" Target="http://www.semenasad.ru/item/liliya-trendi-santo-domingo.html" TargetMode="External" /><Relationship Id="rId106" Type="http://schemas.openxmlformats.org/officeDocument/2006/relationships/hyperlink" Target="http://www.semenasad.ru/item/liliya-heppi-memoriz.html" TargetMode="External" /><Relationship Id="rId107" Type="http://schemas.openxmlformats.org/officeDocument/2006/relationships/hyperlink" Target="http://www.semenasad.ru/item/liliya-aziatskaya-gorshechnaya-elegant-dzhoj.html" TargetMode="External" /><Relationship Id="rId108" Type="http://schemas.openxmlformats.org/officeDocument/2006/relationships/hyperlink" Target="http://www.semenasad.ru/lukovichnye-vesna/item/lilii-aziatskie-mahrovye/liliya-aaron-2.html" TargetMode="External" /><Relationship Id="rId109" Type="http://schemas.openxmlformats.org/officeDocument/2006/relationships/hyperlink" Target="http://www.semenasad.ru/lukovichnye-vesna/item/lilii-aziatskie-mahrovye/liliya-annemaris-drim.html" TargetMode="External" /><Relationship Id="rId110" Type="http://schemas.openxmlformats.org/officeDocument/2006/relationships/hyperlink" Target="http://www.semenasad.ru/lukovichnye-vesna/item/lilii-aziatskie-mahrovye/liliya-afrodita-2.html" TargetMode="External" /><Relationship Id="rId111" Type="http://schemas.openxmlformats.org/officeDocument/2006/relationships/hyperlink" Target="http://www.semenasad.ru/lukovichnye-vesna/item/lilii-aziatskie-mahrovye/liliya-afrodita-2-copy.html" TargetMode="External" /><Relationship Id="rId112" Type="http://schemas.openxmlformats.org/officeDocument/2006/relationships/hyperlink" Target="http://www.semenasad.ru/item/liliya-aziatskaya-mahrovaya-blad-brazerz.html" TargetMode="External" /><Relationship Id="rId113" Type="http://schemas.openxmlformats.org/officeDocument/2006/relationships/hyperlink" Target="http://www.semenasad.ru/item/liliya-bold-igl.html" TargetMode="External" /><Relationship Id="rId114" Type="http://schemas.openxmlformats.org/officeDocument/2006/relationships/hyperlink" Target="http://www.semenasad.ru/lukovichnye-vesna/item/lilii-aziatskie-mahrovye/liliya-gold-tvin-2.html" TargetMode="External" /><Relationship Id="rId115" Type="http://schemas.openxmlformats.org/officeDocument/2006/relationships/hyperlink" Target="http://www.semenasad.ru/lukovichnye-vesna/item/lilii-aziatskie-mahrovye/liliya-dabl-oridzh-2.html" TargetMode="External" /><Relationship Id="rId116" Type="http://schemas.openxmlformats.org/officeDocument/2006/relationships/hyperlink" Target="http://www.semenasad.ru/lukovichnye-vesna/item/lilii-aziatskie-mahrovye/liliya-dabl-sensejshn.html" TargetMode="External" /><Relationship Id="rId117" Type="http://schemas.openxmlformats.org/officeDocument/2006/relationships/hyperlink" Target="http://www.semenasad.ru/item/liliya-dabl-trabl.html" TargetMode="External" /><Relationship Id="rId118" Type="http://schemas.openxmlformats.org/officeDocument/2006/relationships/hyperlink" Target="http://www.semenasad.ru/lukovichnye-vesna/item/lilii-aziatskie-mahrovye/liliya-dabl-oridzh-2-copy.html" TargetMode="External" /><Relationship Id="rId119" Type="http://schemas.openxmlformats.org/officeDocument/2006/relationships/hyperlink" Target="http://www.semenasad.ru/item/liliya-igl-aj.html?category_id=9322" TargetMode="External" /><Relationship Id="rId120" Type="http://schemas.openxmlformats.org/officeDocument/2006/relationships/hyperlink" Target="http://www.semenasad.ru/item/liliya-jellou-belliz.html?category_id=9322" TargetMode="External" /><Relationship Id="rId121" Type="http://schemas.openxmlformats.org/officeDocument/2006/relationships/hyperlink" Target="http://www.semenasad.ru/item/liliya-2.html?category_id=9322" TargetMode="External" /><Relationship Id="rId122" Type="http://schemas.openxmlformats.org/officeDocument/2006/relationships/hyperlink" Target="http://www.semenasad.ru/item/liliya-kensington-2.html" TargetMode="External" /><Relationship Id="rId123" Type="http://schemas.openxmlformats.org/officeDocument/2006/relationships/hyperlink" Target="http://www.semenasad.ru/lukovichnye-vesna/item/lilii-aziatskie-mahrovye/liliya-koktejl-tvinz.html" TargetMode="External" /><Relationship Id="rId124" Type="http://schemas.openxmlformats.org/officeDocument/2006/relationships/hyperlink" Target="http://www.semenasad.ru/item/liliya-aziatskaya-mahrovaya-krejzi-tvin.html" TargetMode="External" /><Relationship Id="rId125" Type="http://schemas.openxmlformats.org/officeDocument/2006/relationships/hyperlink" Target="http://www.semenasad.ru/item/liliya-mast-si.html?category_id=9322" TargetMode="External" /><Relationship Id="rId126" Type="http://schemas.openxmlformats.org/officeDocument/2006/relationships/hyperlink" Target="http://www.semenasad.ru/lukovichnye-vesna/item/lilii-aziatskie-mahrovye/liliya-misteri-drim.html" TargetMode="External" /><Relationship Id="rId127" Type="http://schemas.openxmlformats.org/officeDocument/2006/relationships/hyperlink" Target="http://www.semenasad.ru/item/liliya-pink-blossom.html" TargetMode="External" /><Relationship Id="rId128" Type="http://schemas.openxmlformats.org/officeDocument/2006/relationships/hyperlink" Target="http://www.semenasad.ru/lukovichnye-vesna/item/lilii-aziatskie-mahrovye/liliya-red-tvin.html" TargetMode="External" /><Relationship Id="rId129" Type="http://schemas.openxmlformats.org/officeDocument/2006/relationships/hyperlink" Target="http://www.semenasad.ru/item/liliya-aziatskaya-mahrovaya-sandyu.html" TargetMode="External" /><Relationship Id="rId130" Type="http://schemas.openxmlformats.org/officeDocument/2006/relationships/hyperlink" Target="http://www.semenasad.ru/lukovichnye-vesna/item/lilii-aziatskie-mahrovye/liliya-seb-latte.html" TargetMode="External" /><Relationship Id="rId131" Type="http://schemas.openxmlformats.org/officeDocument/2006/relationships/hyperlink" Target="http://www.semenasad.ru/item/liliya-skubidu.html?category_id=9322" TargetMode="External" /><Relationship Id="rId132" Type="http://schemas.openxmlformats.org/officeDocument/2006/relationships/hyperlink" Target="http://www.semenasad.ru/item/liliya-spargo.html" TargetMode="External" /><Relationship Id="rId133" Type="http://schemas.openxmlformats.org/officeDocument/2006/relationships/hyperlink" Target="http://www.semenasad.ru/lukovichnye-vesna/item/lilii-aziatskie-mahrovye/liliya-spring-pink-2.html" TargetMode="External" /><Relationship Id="rId134" Type="http://schemas.openxmlformats.org/officeDocument/2006/relationships/hyperlink" Target="http://www.semenasad.ru/lukovichnye-vesna/item/lilii-aziatskie-mahrovye/liliya-stroberri-vanilla.html" TargetMode="External" /><Relationship Id="rId135" Type="http://schemas.openxmlformats.org/officeDocument/2006/relationships/hyperlink" Target="http://www.semenasad.ru/lukovichnye-vesna/item/lilii-aziatskie-mahrovye/liliya-sfinks-2.html" TargetMode="External" /><Relationship Id="rId136" Type="http://schemas.openxmlformats.org/officeDocument/2006/relationships/hyperlink" Target="http://www.semenasad.ru/lukovichnye-vesna/item/lilii-aziatskie-mahrovye/liliya-fata-morgana-2.html" TargetMode="External" /><Relationship Id="rId137" Type="http://schemas.openxmlformats.org/officeDocument/2006/relationships/hyperlink" Target="http://www.semenasad.ru/item/liliya-flore-pleno.html" TargetMode="External" /><Relationship Id="rId138" Type="http://schemas.openxmlformats.org/officeDocument/2006/relationships/hyperlink" Target="http://www.semenasad.ru/lukovichnye-vesna/item/lilii-aziatskie-mahrovye/liliya-afrodita-2-copy-copy.html" TargetMode="External" /><Relationship Id="rId139" Type="http://schemas.openxmlformats.org/officeDocument/2006/relationships/hyperlink" Target="http://www.semenasad.ru/lukovichnye-vesna/item/lilii-aziatskie-mahrovye/liliya-elodi-2.html" TargetMode="External" /><Relationship Id="rId140" Type="http://schemas.openxmlformats.org/officeDocument/2006/relationships/hyperlink" Target="http://www.semenasad.ru/lukovichnye-vesna/item/lilii-aziatskie-tango/liliya-dot-kom-2-copy.html" TargetMode="External" /><Relationship Id="rId141" Type="http://schemas.openxmlformats.org/officeDocument/2006/relationships/hyperlink" Target="http://www.semenasad.ru/lukovichnye-vesna/item/lilii-aziatskie-tango/liliya-spot-on-2-copy.html" TargetMode="External" /><Relationship Id="rId142" Type="http://schemas.openxmlformats.org/officeDocument/2006/relationships/hyperlink" Target="http://www.semenasad.ru/lukovichnye-vesna/item/lilii-aziatskie-tango/liliya-izi-dans-2-copy.html" TargetMode="External" /><Relationship Id="rId143" Type="http://schemas.openxmlformats.org/officeDocument/2006/relationships/hyperlink" Target="http://www.semenasad.ru/lukovichnye-vesna/item/lilii-aziatskie-tango/liliya-golden-stoun.html" TargetMode="External" /><Relationship Id="rId144" Type="http://schemas.openxmlformats.org/officeDocument/2006/relationships/hyperlink" Target="http://www.semenasad.ru/item/liliya-graffiti.html" TargetMode="External" /><Relationship Id="rId145" Type="http://schemas.openxmlformats.org/officeDocument/2006/relationships/hyperlink" Target="http://www.semenasad.ru/lukovichnye-vesna/item/lilii-aziatskie-tango/liliya-izi-dans-2.html" TargetMode="External" /><Relationship Id="rId146" Type="http://schemas.openxmlformats.org/officeDocument/2006/relationships/hyperlink" Target="http://www.semenasad.ru/item/liliya-izi-spot.html" TargetMode="External" /><Relationship Id="rId147" Type="http://schemas.openxmlformats.org/officeDocument/2006/relationships/hyperlink" Target="http://www.semenasad.ru/lukovichnye-vesna/item/lilii-aziatskie-tango/liliya-lajon-hart-2.html" TargetMode="External" /><Relationship Id="rId148" Type="http://schemas.openxmlformats.org/officeDocument/2006/relationships/hyperlink" Target="http://www.semenasad.ru/lukovichnye-vesna/item/lilii-aziatskie-tango/liliya-nettis-prajd.html" TargetMode="External" /><Relationship Id="rId149" Type="http://schemas.openxmlformats.org/officeDocument/2006/relationships/hyperlink" Target="http://www.semenasad.ru/lukovichnye-vesna/item/lilii-aziatskie-tango/liliya-olina-2.html" TargetMode="External" /><Relationship Id="rId150" Type="http://schemas.openxmlformats.org/officeDocument/2006/relationships/hyperlink" Target="http://www.semenasad.ru/item/liliya-parizh-hart.html" TargetMode="External" /><Relationship Id="rId151" Type="http://schemas.openxmlformats.org/officeDocument/2006/relationships/hyperlink" Target="http://www.semenasad.ru/lukovichnye-vesna/item/lilii-aziatskie-tango/liliya-patriciya-prajd-2.html" TargetMode="External" /><Relationship Id="rId152" Type="http://schemas.openxmlformats.org/officeDocument/2006/relationships/hyperlink" Target="http://www.semenasad.ru/lukovichnye-vesna/item/lilii-aziatskie-tango/liliya-pepl-aj.html" TargetMode="External" /><Relationship Id="rId153" Type="http://schemas.openxmlformats.org/officeDocument/2006/relationships/hyperlink" Target="http://www.semenasad.ru/item/liliya-pyopl-drim.html" TargetMode="External" /><Relationship Id="rId154" Type="http://schemas.openxmlformats.org/officeDocument/2006/relationships/hyperlink" Target="http://www.semenasad.ru/item/liliya-strachchatella-ivent.html" TargetMode="External" /><Relationship Id="rId155" Type="http://schemas.openxmlformats.org/officeDocument/2006/relationships/hyperlink" Target="http://www.semenasad.ru/item/liliya-uajt-pikselc.html" TargetMode="External" /><Relationship Id="rId156" Type="http://schemas.openxmlformats.org/officeDocument/2006/relationships/hyperlink" Target="http://www.semenasad.ru/item/liliya-uisler.html?category_id=9323" TargetMode="External" /><Relationship Id="rId157" Type="http://schemas.openxmlformats.org/officeDocument/2006/relationships/hyperlink" Target="http://www.semenasad.ru/item/liliya-fanni-gerl.html" TargetMode="External" /><Relationship Id="rId158" Type="http://schemas.openxmlformats.org/officeDocument/2006/relationships/hyperlink" Target="http://www.semenasad.ru/item/liliya-choklat-invent.html" TargetMode="External" /><Relationship Id="rId159" Type="http://schemas.openxmlformats.org/officeDocument/2006/relationships/hyperlink" Target="http://www.semenasad.ru/lukovichnye-vesna/item/lilii-vidovye/liliya-blek-byuti-2.html" TargetMode="External" /><Relationship Id="rId160" Type="http://schemas.openxmlformats.org/officeDocument/2006/relationships/hyperlink" Target="https://www.semenasad.ru/catalog/lukovichnye_rasteniya/lilii/44225/?oid=44749" TargetMode="External" /><Relationship Id="rId161" Type="http://schemas.openxmlformats.org/officeDocument/2006/relationships/hyperlink" Target="http://www.semenasad.ru/item/liliya-klod-shrajd.html" TargetMode="External" /><Relationship Id="rId162" Type="http://schemas.openxmlformats.org/officeDocument/2006/relationships/hyperlink" Target="http://www.semenasad.ru/lukovichnye-vesna/item/lilii-vidovye/liliya-blek-byuti-2-copy-copy-2.html" TargetMode="External" /><Relationship Id="rId163" Type="http://schemas.openxmlformats.org/officeDocument/2006/relationships/hyperlink" Target="http://www.semenasad.ru/lukovichnye-vesna/item/lilii-vidovye/liliya-blek-byuti-2-copy-copy.html" TargetMode="External" /><Relationship Id="rId164" Type="http://schemas.openxmlformats.org/officeDocument/2006/relationships/hyperlink" Target="http://www.semenasad.ru/item/liliya-peppard-gold.html" TargetMode="External" /><Relationship Id="rId165" Type="http://schemas.openxmlformats.org/officeDocument/2006/relationships/hyperlink" Target="http://www.semenasad.ru/item/liliya-pink-morning.html" TargetMode="External" /><Relationship Id="rId166" Type="http://schemas.openxmlformats.org/officeDocument/2006/relationships/hyperlink" Target="http://www.semenasad.ru/lukovichnye-vesna/item/lilii-vidovye/liliya-prekrasnaya-rubrum.html" TargetMode="External" /><Relationship Id="rId167" Type="http://schemas.openxmlformats.org/officeDocument/2006/relationships/hyperlink" Target="http://www.semenasad.ru/item/liliya-fyuzhn.html?category_id=9324" TargetMode="External" /><Relationship Id="rId168" Type="http://schemas.openxmlformats.org/officeDocument/2006/relationships/hyperlink" Target="http://www.semenasad.ru/search.html?searchphrase=all&amp;searchword=&#1060;&#1101;&#1081;&#1088;&#1080;%20&#1052;&#1086;&#1088;&#1085;&#1080;&#1085;&#1075;" TargetMode="External" /><Relationship Id="rId169" Type="http://schemas.openxmlformats.org/officeDocument/2006/relationships/hyperlink" Target="http://www.semenasad.ru/item/liliya-aviner.html" TargetMode="External" /><Relationship Id="rId170" Type="http://schemas.openxmlformats.org/officeDocument/2006/relationships/hyperlink" Target="http://www.semenasad.ru/item/liliya-ajdaho.html" TargetMode="External" /><Relationship Id="rId171" Type="http://schemas.openxmlformats.org/officeDocument/2006/relationships/hyperlink" Target="http://www.semenasad.ru/lukovichnye-vesna/item/lilii-vostochnye-gibridy/liliya-alma-ata-3.html" TargetMode="External" /><Relationship Id="rId172" Type="http://schemas.openxmlformats.org/officeDocument/2006/relationships/hyperlink" Target="http://www.semenasad.ru/lukovichnye-vesna/item/lilii-vostochnye-gibridy/liliya-arabian-red.html" TargetMode="External" /><Relationship Id="rId173" Type="http://schemas.openxmlformats.org/officeDocument/2006/relationships/hyperlink" Target="http://www.semenasad.ru/lukovichnye-vesna/item/lilii-vostochnye-gibridy/liliya-arena.html" TargetMode="External" /><Relationship Id="rId174" Type="http://schemas.openxmlformats.org/officeDocument/2006/relationships/hyperlink" Target="http://www.semenasad.ru/item/liliya-asterian.html" TargetMode="External" /><Relationship Id="rId175" Type="http://schemas.openxmlformats.org/officeDocument/2006/relationships/hyperlink" Target="http://www.semenasad.ru/item/liliya-auratum-gold-bend.html" TargetMode="External" /><Relationship Id="rId176" Type="http://schemas.openxmlformats.org/officeDocument/2006/relationships/hyperlink" Target="http://www.semenasad.ru/lukovichnye-vesna/item/lilii-vostochnye-gibridy/liliya-bakardi-2.html" TargetMode="External" /><Relationship Id="rId177" Type="http://schemas.openxmlformats.org/officeDocument/2006/relationships/hyperlink" Target="http://www.semenasad.ru/lukovichnye-vesna/item/lilii-vostochnye-gibridy/liliya-barbados-2.html" TargetMode="External" /><Relationship Id="rId178" Type="http://schemas.openxmlformats.org/officeDocument/2006/relationships/hyperlink" Target="http://www.semenasad.ru/lukovichnye-vesna/item/lilii-vostochnye-gibridy/liliya-barrakuda-2.html" TargetMode="External" /><Relationship Id="rId179" Type="http://schemas.openxmlformats.org/officeDocument/2006/relationships/hyperlink" Target="http://www.semenasad.ru/item/liliya-bafferari.html" TargetMode="External" /><Relationship Id="rId180" Type="http://schemas.openxmlformats.org/officeDocument/2006/relationships/hyperlink" Target="http://www.semenasad.ru/item/liliya-blek-belt.html" TargetMode="External" /><Relationship Id="rId181" Type="http://schemas.openxmlformats.org/officeDocument/2006/relationships/hyperlink" Target="http://www.semenasad.ru/item/liliya-bombastik-2.html" TargetMode="External" /><Relationship Id="rId182" Type="http://schemas.openxmlformats.org/officeDocument/2006/relationships/hyperlink" Target="http://www.semenasad.ru/lukovichnye-vesna/item/lilii-vostochnye-gibridy/liliya-braziliya-3.html" TargetMode="External" /><Relationship Id="rId183" Type="http://schemas.openxmlformats.org/officeDocument/2006/relationships/hyperlink" Target="http://www.semenasad.ru/lukovichnye-vesna/item/lilii-vostochnye-gibridy/liliya-brejk-dans.html" TargetMode="External" /><Relationship Id="rId184" Type="http://schemas.openxmlformats.org/officeDocument/2006/relationships/hyperlink" Target="http://www.semenasad.ru/item/liliya-bruks.html" TargetMode="External" /><Relationship Id="rId185" Type="http://schemas.openxmlformats.org/officeDocument/2006/relationships/hyperlink" Target="http://www.semenasad.ru/item/liliya-vangelis.html" TargetMode="External" /><Relationship Id="rId186" Type="http://schemas.openxmlformats.org/officeDocument/2006/relationships/hyperlink" Target="http://www.semenasad.ru/lukovichnye-vesna/item/lilii-vostochnye-gibridy/liliya-venesuela.html" TargetMode="External" /><Relationship Id="rId187" Type="http://schemas.openxmlformats.org/officeDocument/2006/relationships/hyperlink" Target="http://www.semenasad.ru/item/liliya-virtuozo.html" TargetMode="External" /><Relationship Id="rId188" Type="http://schemas.openxmlformats.org/officeDocument/2006/relationships/hyperlink" Target="http://www.semenasad.ru/item/liliya-galapagos.html" TargetMode="External" /><Relationship Id="rId189" Type="http://schemas.openxmlformats.org/officeDocument/2006/relationships/hyperlink" Target="http://www.semenasad.ru/item/liliya-dzhejberd.html" TargetMode="External" /><Relationship Id="rId190" Type="http://schemas.openxmlformats.org/officeDocument/2006/relationships/hyperlink" Target="http://www.semenasad.ru/item/liliya-digniti.html" TargetMode="External" /><Relationship Id="rId191" Type="http://schemas.openxmlformats.org/officeDocument/2006/relationships/hyperlink" Target="http://www.semenasad.ru/lukovichnye-vesna/item/lilii-vostochnye-gibridy/liliya-dizzi-2.html" TargetMode="External" /><Relationship Id="rId192" Type="http://schemas.openxmlformats.org/officeDocument/2006/relationships/hyperlink" Target="http://www.semenasad.ru/lukovichnye-vesna/item/lilii-vostochnye-gibridy/liliya-dinamit-3.html" TargetMode="External" /><Relationship Id="rId193" Type="http://schemas.openxmlformats.org/officeDocument/2006/relationships/hyperlink" Target="http://www.semenasad.ru/lukovichnye-vesna/item/lilii-vostochnye-gibridy/liliya-dip-impekt-2.html" TargetMode="External" /><Relationship Id="rId194" Type="http://schemas.openxmlformats.org/officeDocument/2006/relationships/hyperlink" Target="http://www.semenasad.ru/lukovichnye-vesna/item/lilii-vostochnye-gibridy/liliya-ze-edzh.html" TargetMode="External" /><Relationship Id="rId195" Type="http://schemas.openxmlformats.org/officeDocument/2006/relationships/hyperlink" Target="http://www.semenasad.ru/item/liliya-zorro.html" TargetMode="External" /><Relationship Id="rId196" Type="http://schemas.openxmlformats.org/officeDocument/2006/relationships/hyperlink" Target="http://www.semenasad.ru/item/liliya-kapitan-trikolor.html" TargetMode="External" /><Relationship Id="rId197" Type="http://schemas.openxmlformats.org/officeDocument/2006/relationships/hyperlink" Target="http://www.semenasad.ru/lukovichnye-vesna/item/lilii-vostochnye-gibridy/liliya-kasablanka-3.html" TargetMode="External" /><Relationship Id="rId198" Type="http://schemas.openxmlformats.org/officeDocument/2006/relationships/hyperlink" Target="http://www.semenasad.ru/lukovichnye-vesna/item/lilii-vostochnye-gibridy/liliya-kzotiko-2.html" TargetMode="External" /><Relationship Id="rId199" Type="http://schemas.openxmlformats.org/officeDocument/2006/relationships/hyperlink" Target="http://www.semenasad.ru/lukovichnye-vesna/item/lilii-vostochnye-gibridy/liliya-kobra-2.html" TargetMode="External" /><Relationship Id="rId200" Type="http://schemas.openxmlformats.org/officeDocument/2006/relationships/hyperlink" Target="http://www.semenasad.ru/item/liliya-kompanon.html" TargetMode="External" /><Relationship Id="rId201" Type="http://schemas.openxmlformats.org/officeDocument/2006/relationships/hyperlink" Target="http://www.semenasad.ru/item/liliya-kristal-blanka.html" TargetMode="External" /><Relationship Id="rId202" Type="http://schemas.openxmlformats.org/officeDocument/2006/relationships/hyperlink" Target="http://www.semenasad.ru/lukovichnye-vesna/item/lilii-vostochnye-gibridy/liliya-la-mancha-3.html" TargetMode="External" /><Relationship Id="rId203" Type="http://schemas.openxmlformats.org/officeDocument/2006/relationships/hyperlink" Target="http://www.semenasad.ru/item/liliya-la-roshel.html" TargetMode="External" /><Relationship Id="rId204" Type="http://schemas.openxmlformats.org/officeDocument/2006/relationships/hyperlink" Target="http://www.semenasad.ru/lukovichnye-vesna/item/lilii-vostochnye-gibridy/liliya-legenda-2.html" TargetMode="External" /><Relationship Id="rId205" Type="http://schemas.openxmlformats.org/officeDocument/2006/relationships/hyperlink" Target="http://www.semenasad.ru/item/liliya-madlen.html" TargetMode="External" /><Relationship Id="rId206" Type="http://schemas.openxmlformats.org/officeDocument/2006/relationships/hyperlink" Target="http://www.semenasad.ru/lukovichnye-vesna/item/lilii-vostochnye-gibridy/liliya-mazers-chojs-2.html" TargetMode="External" /><Relationship Id="rId207" Type="http://schemas.openxmlformats.org/officeDocument/2006/relationships/hyperlink" Target="http://www.semenasad.ru/lukovichnye-vesna/item/lilii-vostochnye-gibridy/liliya-marko-polo-3.html" TargetMode="External" /><Relationship Id="rId208" Type="http://schemas.openxmlformats.org/officeDocument/2006/relationships/hyperlink" Target="http://www.semenasad.ru/item/liliya-milessimo.html" TargetMode="External" /><Relationship Id="rId209" Type="http://schemas.openxmlformats.org/officeDocument/2006/relationships/hyperlink" Target="http://www.semenasad.ru/lukovichnye-vesna/item/lilii-vostochnye-gibridy/liliya-montesuma-2.html" TargetMode="External" /><Relationship Id="rId210" Type="http://schemas.openxmlformats.org/officeDocument/2006/relationships/hyperlink" Target="http://www.semenasad.ru/lukovichnye-vesna/item/lilii-vostochnye-gibridy/liliya-muskadet.html" TargetMode="External" /><Relationship Id="rId211" Type="http://schemas.openxmlformats.org/officeDocument/2006/relationships/hyperlink" Target="http://www.semenasad.ru/lukovichnye-vesna/item/lilii-vostochnye-gibridy/liliya-nova-zembla.html" TargetMode="External" /><Relationship Id="rId212" Type="http://schemas.openxmlformats.org/officeDocument/2006/relationships/hyperlink" Target="http://www.semenasad.ru/item/liliya-petroliya.html" TargetMode="External" /><Relationship Id="rId213" Type="http://schemas.openxmlformats.org/officeDocument/2006/relationships/hyperlink" Target="http://www.semenasad.ru/item/liliya-plejtajm.html" TargetMode="External" /><Relationship Id="rId214" Type="http://schemas.openxmlformats.org/officeDocument/2006/relationships/hyperlink" Target="http://www.semenasad.ru/item/liliya-primrouz-hill.html" TargetMode="External" /><Relationship Id="rId215" Type="http://schemas.openxmlformats.org/officeDocument/2006/relationships/hyperlink" Target="http://www.semenasad.ru/item/liliya-red-ajs.html" TargetMode="External" /><Relationship Id="rId216" Type="http://schemas.openxmlformats.org/officeDocument/2006/relationships/hyperlink" Target="http://www.semenasad.ru/lukovichnye-vesna/item/lilii-vostochnye-gibridy/liliya-rio-negro.html" TargetMode="External" /><Relationship Id="rId217" Type="http://schemas.openxmlformats.org/officeDocument/2006/relationships/hyperlink" Target="http://www.semenasad.ru/lukovichnye-vesna/item/lilii-vostochnye-gibridy/liliya-sajberiya-2.html" TargetMode="External" /><Relationship Id="rId218" Type="http://schemas.openxmlformats.org/officeDocument/2006/relationships/hyperlink" Target="http://www.semenasad.ru/lukovichnye-vesna/item/lilii-vostochnye-gibridy/liliya-salmon-star-2.html" TargetMode="External" /><Relationship Id="rId219" Type="http://schemas.openxmlformats.org/officeDocument/2006/relationships/hyperlink" Target="http://www.semenasad.ru/lukovichnye-vesna/item/lilii-vostochnye-gibridy/liliya-sanketcher.html" TargetMode="External" /><Relationship Id="rId220" Type="http://schemas.openxmlformats.org/officeDocument/2006/relationships/hyperlink" Target="http://www.semenasad.ru/item/liliya-severn.html" TargetMode="External" /><Relationship Id="rId221" Type="http://schemas.openxmlformats.org/officeDocument/2006/relationships/hyperlink" Target="http://www.semenasad.ru/lukovichnye-vesna/item/lilii-vostochnye-gibridy/liliya-siks-sens.html" TargetMode="External" /><Relationship Id="rId222" Type="http://schemas.openxmlformats.org/officeDocument/2006/relationships/hyperlink" Target="http://www.semenasad.ru/item/liliya-solyushn.html" TargetMode="External" /><Relationship Id="rId223" Type="http://schemas.openxmlformats.org/officeDocument/2006/relationships/hyperlink" Target="http://www.semenasad.ru/item/liliya-speshial-nyus.html" TargetMode="External" /><Relationship Id="rId224" Type="http://schemas.openxmlformats.org/officeDocument/2006/relationships/hyperlink" Target="http://www.semenasad.ru/lukovichnye-vesna/item/lilii-vostochnye-gibridy/liliya-stargejzer-2.html" TargetMode="External" /><Relationship Id="rId225" Type="http://schemas.openxmlformats.org/officeDocument/2006/relationships/hyperlink" Target="http://www.semenasad.ru/item/liliya-selmon-parti.html" TargetMode="External" /><Relationship Id="rId226" Type="http://schemas.openxmlformats.org/officeDocument/2006/relationships/hyperlink" Target="http://www.semenasad.ru/lukovichnye-vesna/item/lilii-vostochnye-gibridy/liliya-tajger-vuds.html" TargetMode="External" /><Relationship Id="rId227" Type="http://schemas.openxmlformats.org/officeDocument/2006/relationships/hyperlink" Target="http://www.semenasad.ru/item/liliya-tajgermun.html" TargetMode="External" /><Relationship Id="rId228" Type="http://schemas.openxmlformats.org/officeDocument/2006/relationships/hyperlink" Target="http://www.semenasad.ru/lukovichnye-vesna/item/lilii-vostochnye-gibridy/liliya-tajger-edishn.html" TargetMode="External" /><Relationship Id="rId229" Type="http://schemas.openxmlformats.org/officeDocument/2006/relationships/hyperlink" Target="http://www.semenasad.ru/item/liliya-tarrango.html" TargetMode="External" /><Relationship Id="rId230" Type="http://schemas.openxmlformats.org/officeDocument/2006/relationships/hyperlink" Target="http://www.semenasad.ru/lukovichnye-vesna/item/lilii-vostochnye-gibridy/liliya-tom-paus-2.html" TargetMode="External" /><Relationship Id="rId231" Type="http://schemas.openxmlformats.org/officeDocument/2006/relationships/hyperlink" Target="http://www.semenasad.ru/lukovichnye-vesna/item/lilii-vostochnye-gibridy/liliya-fajrbolt-2.html" TargetMode="External" /><Relationship Id="rId232" Type="http://schemas.openxmlformats.org/officeDocument/2006/relationships/hyperlink" Target="http://www.semenasad.ru/item/liliya-fokus-pokus.html" TargetMode="External" /><Relationship Id="rId233" Type="http://schemas.openxmlformats.org/officeDocument/2006/relationships/hyperlink" Target="http://www.semenasad.ru/item/liliya-full-mun.html" TargetMode="External" /><Relationship Id="rId234" Type="http://schemas.openxmlformats.org/officeDocument/2006/relationships/hyperlink" Target="http://www.semenasad.ru/lukovichnye-vesna/item/lilii-vostochnye-gibridy/liliya-furio-3.html" TargetMode="External" /><Relationship Id="rId235" Type="http://schemas.openxmlformats.org/officeDocument/2006/relationships/hyperlink" Target="http://www.semenasad.ru/item/liliya-hati.html" TargetMode="External" /><Relationship Id="rId236" Type="http://schemas.openxmlformats.org/officeDocument/2006/relationships/hyperlink" Target="http://www.semenasad.ru/lukovichnye-vesna/item/lilii-vostochnye-gibridy/liliya-hotlajn-2.html" TargetMode="External" /><Relationship Id="rId237" Type="http://schemas.openxmlformats.org/officeDocument/2006/relationships/hyperlink" Target="http://www.semenasad.ru/lukovichnye-vesna/item/lilii-vostochnye-gibridy/liliya-hotspot-2.html" TargetMode="External" /><Relationship Id="rId238" Type="http://schemas.openxmlformats.org/officeDocument/2006/relationships/hyperlink" Target="http://www.semenasad.ru/lukovichnye-vesna/item/lilii-vostochnye-gibridy/liliya-chill-aut-2.html" TargetMode="External" /><Relationship Id="rId239" Type="http://schemas.openxmlformats.org/officeDocument/2006/relationships/hyperlink" Target="http://www.semenasad.ru/item/liliya-ekselsior.html" TargetMode="External" /><Relationship Id="rId240" Type="http://schemas.openxmlformats.org/officeDocument/2006/relationships/hyperlink" Target="http://www.semenasad.ru/lukovichnye-vesna/item/lilii-vostochnye-gibridy/liliya-ekstravaganza-2.html" TargetMode="External" /><Relationship Id="rId241" Type="http://schemas.openxmlformats.org/officeDocument/2006/relationships/hyperlink" Target="http://www.semenasad.ru/lukovichnye-vesna/item/lilii-vostochnye-gorshechnye/liliya-fri-chojs-2-copy.html" TargetMode="External" /><Relationship Id="rId242" Type="http://schemas.openxmlformats.org/officeDocument/2006/relationships/hyperlink" Target="http://www.semenasad.ru/item/liliya-garden-parti-2.html" TargetMode="External" /><Relationship Id="rId243" Type="http://schemas.openxmlformats.org/officeDocument/2006/relationships/hyperlink" Target="http://www.semenasad.ru/item/liliya-mani-kur.html" TargetMode="External" /><Relationship Id="rId244" Type="http://schemas.openxmlformats.org/officeDocument/2006/relationships/hyperlink" Target="http://www.semenasad.ru/item/liliya-starlajt-ekspress.html" TargetMode="External" /><Relationship Id="rId245" Type="http://schemas.openxmlformats.org/officeDocument/2006/relationships/hyperlink" Target="http://www.semenasad.ru/lukovichnye-vesna/item/lilii-vostochnye-gorshechnye/liliya-suvenir.html" TargetMode="External" /><Relationship Id="rId246" Type="http://schemas.openxmlformats.org/officeDocument/2006/relationships/hyperlink" Target="http://www.semenasad.ru/item/liliya-tru-emoushn.html" TargetMode="External" /><Relationship Id="rId247" Type="http://schemas.openxmlformats.org/officeDocument/2006/relationships/hyperlink" Target="http://www.semenasad.ru/item/liliya-blizzard.html" TargetMode="External" /><Relationship Id="rId248" Type="http://schemas.openxmlformats.org/officeDocument/2006/relationships/hyperlink" Target="http://www.semenasad.ru/lukovichnye-vesna/item/lilii-vostochnye-mahrovye/liiya-broken-hart.html" TargetMode="External" /><Relationship Id="rId249" Type="http://schemas.openxmlformats.org/officeDocument/2006/relationships/hyperlink" Target="http://www.semenasad.ru/item/liliya-byutitrend.html" TargetMode="External" /><Relationship Id="rId250" Type="http://schemas.openxmlformats.org/officeDocument/2006/relationships/hyperlink" Target="http://www.semenasad.ru/item/liliya-dabl-fentazi.html" TargetMode="External" /><Relationship Id="rId251" Type="http://schemas.openxmlformats.org/officeDocument/2006/relationships/hyperlink" Target="http://www.semenasad.ru/item/liliya-kanova.html" TargetMode="External" /><Relationship Id="rId252" Type="http://schemas.openxmlformats.org/officeDocument/2006/relationships/hyperlink" Target="http://www.semenasad.ru/item/liliya-lotus-briz.html" TargetMode="External" /><Relationship Id="rId253" Type="http://schemas.openxmlformats.org/officeDocument/2006/relationships/hyperlink" Target="http://www.semenasad.ru/item/liliya-lotus-byuti.html" TargetMode="External" /><Relationship Id="rId254" Type="http://schemas.openxmlformats.org/officeDocument/2006/relationships/hyperlink" Target="http://www.semenasad.ru/item/liliya-lotus-dzhoj.html" TargetMode="External" /><Relationship Id="rId255" Type="http://schemas.openxmlformats.org/officeDocument/2006/relationships/hyperlink" Target="http://www.semenasad.ru/item/liliya-lotus-kuin.html" TargetMode="External" /><Relationship Id="rId256" Type="http://schemas.openxmlformats.org/officeDocument/2006/relationships/hyperlink" Target="http://www.semenasad.ru/item/liliya-lotus-pyur.html" TargetMode="External" /><Relationship Id="rId257" Type="http://schemas.openxmlformats.org/officeDocument/2006/relationships/hyperlink" Target="http://www.semenasad.ru/item/liliya-lotus-uander.html" TargetMode="External" /><Relationship Id="rId258" Type="http://schemas.openxmlformats.org/officeDocument/2006/relationships/hyperlink" Target="http://www.semenasad.ru/item/liliya-snoubord.html?category_id=9322" TargetMode="External" /><Relationship Id="rId259" Type="http://schemas.openxmlformats.org/officeDocument/2006/relationships/hyperlink" Target="http://www.semenasad.ru/lukovichnye-vesna/item/lilii-vostochnye-mahrovye/liiya-broken-hart-copy.html" TargetMode="External" /><Relationship Id="rId260" Type="http://schemas.openxmlformats.org/officeDocument/2006/relationships/hyperlink" Target="http://www.semenasad.ru/lukovichnye-vesna/item/lilii-vostochnye-mahrovye/liiya-broken-hart-copy-copy.html" TargetMode="External" /><Relationship Id="rId261" Type="http://schemas.openxmlformats.org/officeDocument/2006/relationships/hyperlink" Target="http://www.semenasad.ru/lukovichnye-vesna/item/lilii-la-gibridy-3/liliya-ajliner-2.html" TargetMode="External" /><Relationship Id="rId262" Type="http://schemas.openxmlformats.org/officeDocument/2006/relationships/hyperlink" Target="http://www.semenasad.ru/lukovichnye-vesna/item/lilii-la-gibridy-3/liliya-ajs-kristal-3.html" TargetMode="External" /><Relationship Id="rId263" Type="http://schemas.openxmlformats.org/officeDocument/2006/relationships/hyperlink" Target="http://www.semenasad.ru/item/liliya-albufejra.html" TargetMode="External" /><Relationship Id="rId264" Type="http://schemas.openxmlformats.org/officeDocument/2006/relationships/hyperlink" Target="http://www.semenasad.ru/item/liliya-arkashon.html" TargetMode="External" /><Relationship Id="rId265" Type="http://schemas.openxmlformats.org/officeDocument/2006/relationships/hyperlink" Target="http://www.semenasad.ru/item/liliya-armandejl.html" TargetMode="External" /><Relationship Id="rId266" Type="http://schemas.openxmlformats.org/officeDocument/2006/relationships/hyperlink" Target="http://www.semenasad.ru/item/liliya-asopus.html" TargetMode="External" /><Relationship Id="rId267" Type="http://schemas.openxmlformats.org/officeDocument/2006/relationships/hyperlink" Target="http://www.semenasad.ru/item/astillo.html" TargetMode="External" /><Relationship Id="rId268" Type="http://schemas.openxmlformats.org/officeDocument/2006/relationships/hyperlink" Target="http://www.semenasad.ru/item/liliya-atakama.html" TargetMode="External" /><Relationship Id="rId269" Type="http://schemas.openxmlformats.org/officeDocument/2006/relationships/hyperlink" Target="http://www.semenasad.ru/item/liliya-bah.html" TargetMode="External" /><Relationship Id="rId270" Type="http://schemas.openxmlformats.org/officeDocument/2006/relationships/hyperlink" Target="http://www.semenasad.ru/item/liliya-bejonse.html" TargetMode="External" /><Relationship Id="rId271" Type="http://schemas.openxmlformats.org/officeDocument/2006/relationships/hyperlink" Target="http://www.semenasad.ru/lukovichnye-vesna/item/lilii-la-gibridy-3/liliya-bestseller.html" TargetMode="External" /><Relationship Id="rId272" Type="http://schemas.openxmlformats.org/officeDocument/2006/relationships/hyperlink" Target="http://www.semenasad.ru/item/liliya-blekbern.html" TargetMode="External" /><Relationship Id="rId273" Type="http://schemas.openxmlformats.org/officeDocument/2006/relationships/hyperlink" Target="http://www.semenasad.ru/lukovichnye-vesna/item/lilii-la-gibridy-3/liliya-bollrum-2.html" TargetMode="External" /><Relationship Id="rId274" Type="http://schemas.openxmlformats.org/officeDocument/2006/relationships/hyperlink" Target="http://www.semenasad.ru/lukovichnye-vesna/item/lilii-la-gibridy-3/liliya-brajt-diamond-3.html" TargetMode="External" /><Relationship Id="rId275" Type="http://schemas.openxmlformats.org/officeDocument/2006/relationships/hyperlink" Target="http://www.semenasad.ru/lukovichnye-vesna/item/lilii-la-gibridy-3/liliya-brindizi-3.html" TargetMode="External" /><Relationship Id="rId276" Type="http://schemas.openxmlformats.org/officeDocument/2006/relationships/hyperlink" Target="http://www.semenasad.ru/item/vadalio.html" TargetMode="External" /><Relationship Id="rId277" Type="http://schemas.openxmlformats.org/officeDocument/2006/relationships/hyperlink" Target="http://www.semenasad.ru/item/liliya-gerrit-zalm.html" TargetMode="External" /><Relationship Id="rId278" Type="http://schemas.openxmlformats.org/officeDocument/2006/relationships/hyperlink" Target="http://www.semenasad.ru/lukovichnye-vesna/item/lilii-la-gibridy-3/liliya-gloub-3.html" TargetMode="External" /><Relationship Id="rId279" Type="http://schemas.openxmlformats.org/officeDocument/2006/relationships/hyperlink" Target="http://www.semenasad.ru/lukovichnye-vesna/item/lilii-la-gibridy-3/liliya-golden-tajkun-2.html" TargetMode="External" /><Relationship Id="rId280" Type="http://schemas.openxmlformats.org/officeDocument/2006/relationships/hyperlink" Target="http://www.semenasad.ru/item/liliya-dezert-inn.html" TargetMode="External" /><Relationship Id="rId281" Type="http://schemas.openxmlformats.org/officeDocument/2006/relationships/hyperlink" Target="http://www.semenasad.ru/item/liliya-dinamiks.html" TargetMode="External" /><Relationship Id="rId282" Type="http://schemas.openxmlformats.org/officeDocument/2006/relationships/hyperlink" Target="http://www.semenasad.ru/lukovichnye-vesna/item/lilii-la-gibridy-3/liliya-evfrat.html" TargetMode="External" /><Relationship Id="rId283" Type="http://schemas.openxmlformats.org/officeDocument/2006/relationships/hyperlink" Target="http://www.semenasad.ru/item/liliya-indian-sammerset.html" TargetMode="External" /><Relationship Id="rId284" Type="http://schemas.openxmlformats.org/officeDocument/2006/relationships/hyperlink" Target="http://www.semenasad.ru/item/liliya-jellou-dajmond.html" TargetMode="External" /><Relationship Id="rId285" Type="http://schemas.openxmlformats.org/officeDocument/2006/relationships/hyperlink" Target="http://www.semenasad.ru/item/liliya-jellou-kokot.html" TargetMode="External" /><Relationship Id="rId286" Type="http://schemas.openxmlformats.org/officeDocument/2006/relationships/hyperlink" Target="http://www.semenasad.ru/item/liliya-kogoleto.html" TargetMode="External" /><Relationship Id="rId287" Type="http://schemas.openxmlformats.org/officeDocument/2006/relationships/hyperlink" Target="http://www.semenasad.ru/item/liliya-kolares.html" TargetMode="External" /><Relationship Id="rId288" Type="http://schemas.openxmlformats.org/officeDocument/2006/relationships/hyperlink" Target="http://www.semenasad.ru/item/liliya-korallo-bich.html" TargetMode="External" /><Relationship Id="rId289" Type="http://schemas.openxmlformats.org/officeDocument/2006/relationships/hyperlink" Target="http://www.semenasad.ru/lukovichnye-vesna/item/lilii-la-gibridy-3/liliya-kuplet.html" TargetMode="External" /><Relationship Id="rId290" Type="http://schemas.openxmlformats.org/officeDocument/2006/relationships/hyperlink" Target="http://www.semenasad.ru/lukovichnye-vesna/item/lilii-la-gibridy-3/liliya-kurer-2.html" TargetMode="External" /><Relationship Id="rId291" Type="http://schemas.openxmlformats.org/officeDocument/2006/relationships/hyperlink" Target="http://www.semenasad.ru/lukovichnye-vesna/item/lilii-la-gibridy-3/liliya-laksmi-3.html" TargetMode="External" /><Relationship Id="rId292" Type="http://schemas.openxmlformats.org/officeDocument/2006/relationships/hyperlink" Target="http://www.semenasad.ru/item/liliya-leksington.html" TargetMode="External" /><Relationship Id="rId293" Type="http://schemas.openxmlformats.org/officeDocument/2006/relationships/hyperlink" Target="http://www.semenasad.ru/lukovichnye-vesna/item/lilii-la-gibridy-3/liliya-litoven-2.html" TargetMode="External" /><Relationship Id="rId294" Type="http://schemas.openxmlformats.org/officeDocument/2006/relationships/hyperlink" Target="http://www.semenasad.ru/item/liliya-longvud.html" TargetMode="External" /><Relationship Id="rId295" Type="http://schemas.openxmlformats.org/officeDocument/2006/relationships/hyperlink" Target="http://www.semenasad.ru/item/liliya-mejuander.html" TargetMode="External" /><Relationship Id="rId296" Type="http://schemas.openxmlformats.org/officeDocument/2006/relationships/hyperlink" Target="http://www.semenasad.ru/lukovichnye-vesna/item/lilii-la-gibridy-3/liliya-menorka-2.html" TargetMode="External" /><Relationship Id="rId297" Type="http://schemas.openxmlformats.org/officeDocument/2006/relationships/hyperlink" Target="http://www.semenasad.ru/item/liliya-mirazh.html" TargetMode="External" /><Relationship Id="rId298" Type="http://schemas.openxmlformats.org/officeDocument/2006/relationships/hyperlink" Target="http://www.semenasad.ru/lukovichnye-vesna/item/lilii-la-gibridy-3/liliya-mozelle.html" TargetMode="External" /><Relationship Id="rId299" Type="http://schemas.openxmlformats.org/officeDocument/2006/relationships/hyperlink" Target="http://www.semenasad.ru/lukovichnye-vesna/item/lilii-la-gibridy-3/liliya-neshvill-2.html" TargetMode="External" /><Relationship Id="rId300" Type="http://schemas.openxmlformats.org/officeDocument/2006/relationships/hyperlink" Target="http://www.semenasad.ru/lukovichnye-vesna/item/lilii-la-gibridy-3/liliya-olgave.html" TargetMode="External" /><Relationship Id="rId301" Type="http://schemas.openxmlformats.org/officeDocument/2006/relationships/hyperlink" Target="http://www.semenasad.ru/lukovichnye-vesna/item/lilii-la-gibridy-3/liliya-oridzhinal-lav-3.html" TargetMode="External" /><Relationship Id="rId302" Type="http://schemas.openxmlformats.org/officeDocument/2006/relationships/hyperlink" Target="http://www.semenasad.ru/item/liliya-orindzh-kokot.html" TargetMode="External" /><Relationship Id="rId303" Type="http://schemas.openxmlformats.org/officeDocument/2006/relationships/hyperlink" Target="http://www.semenasad.ru/item/liliya-palena.html" TargetMode="External" /><Relationship Id="rId304" Type="http://schemas.openxmlformats.org/officeDocument/2006/relationships/hyperlink" Target="http://www.semenasad.ru/item/liliya-paramillo.html" TargetMode="External" /><Relationship Id="rId305" Type="http://schemas.openxmlformats.org/officeDocument/2006/relationships/hyperlink" Target="http://www.semenasad.ru/lukovichnye-vesna/item/lilii-la-gibridy-3/liliya-pati-diamond-3.html" TargetMode="External" /><Relationship Id="rId306" Type="http://schemas.openxmlformats.org/officeDocument/2006/relationships/hyperlink" Target="http://www.semenasad.ru/lukovichnye-vesna/item/lilii-la-gibridy-3/liliya-purpl-diamond-3.html" TargetMode="External" /><Relationship Id="rId307" Type="http://schemas.openxmlformats.org/officeDocument/2006/relationships/hyperlink" Target="http://www.semenasad.ru/item/liliya-pokerfejs.html" TargetMode="External" /><Relationship Id="rId308" Type="http://schemas.openxmlformats.org/officeDocument/2006/relationships/hyperlink" Target="http://www.semenasad.ru/lukovichnye-vesna/item/lilii-la-gibridy-3/liliya-red-alert.html" TargetMode="External" /><Relationship Id="rId309" Type="http://schemas.openxmlformats.org/officeDocument/2006/relationships/hyperlink" Target="http://www.semenasad.ru/lukovichnye-vesna/item/lilii-la-gibridy-3/liliya-rilusida-3.html" TargetMode="External" /><Relationship Id="rId310" Type="http://schemas.openxmlformats.org/officeDocument/2006/relationships/hyperlink" Target="http://www.semenasad.ru/lukovichnye-vesna/item/lilii-la-gibridy-3/liliya-richmond-3.html" TargetMode="External" /><Relationship Id="rId311" Type="http://schemas.openxmlformats.org/officeDocument/2006/relationships/hyperlink" Target="http://www.semenasad.ru/lukovichnye-vesna/item/lilii-la-gibridy-3/liliya-royal-prezent.html" TargetMode="External" /><Relationship Id="rId312" Type="http://schemas.openxmlformats.org/officeDocument/2006/relationships/hyperlink" Target="http://www.semenasad.ru/lukovichnye-vesna/item/lilii-la-gibridy-3/liliya-royal-sanset.html" TargetMode="External" /><Relationship Id="rId313" Type="http://schemas.openxmlformats.org/officeDocument/2006/relationships/hyperlink" Target="http://www.semenasad.ru/item/liliya-rojal-triniti.html?category_id=9363" TargetMode="External" /><Relationship Id="rId314" Type="http://schemas.openxmlformats.org/officeDocument/2006/relationships/hyperlink" Target="http://www.semenasad.ru/lukovichnye-vesna/item/lilii-la-gibridy-3/liliya-salpajs-2.html" TargetMode="External" /><Relationship Id="rId315" Type="http://schemas.openxmlformats.org/officeDocument/2006/relationships/hyperlink" Target="http://www.semenasad.ru/lukovichnye-vesna/item/lilii-la-gibridy-3/liliya-samur-3.html" TargetMode="External" /><Relationship Id="rId316" Type="http://schemas.openxmlformats.org/officeDocument/2006/relationships/hyperlink" Target="http://www.semenasad.ru/item/liliya-sanderlend.html" TargetMode="External" /><Relationship Id="rId317" Type="http://schemas.openxmlformats.org/officeDocument/2006/relationships/hyperlink" Target="http://www.semenasad.ru/lukovichnye-vesna/item/lilii-la-gibridy-3/liliya-sankrest.html" TargetMode="External" /><Relationship Id="rId318" Type="http://schemas.openxmlformats.org/officeDocument/2006/relationships/hyperlink" Target="http://www.semenasad.ru/item/liliya-svit-dzanika.html" TargetMode="External" /><Relationship Id="rId319" Type="http://schemas.openxmlformats.org/officeDocument/2006/relationships/hyperlink" Target="http://www.semenasad.ru/item/liliya-svit-dizajr.html" TargetMode="External" /><Relationship Id="rId320" Type="http://schemas.openxmlformats.org/officeDocument/2006/relationships/hyperlink" Target="http://www.semenasad.ru/item/liliya-svit-shugar.html" TargetMode="External" /><Relationship Id="rId321" Type="http://schemas.openxmlformats.org/officeDocument/2006/relationships/hyperlink" Target="http://www.semenasad.ru/item/liliya-stejnless-stil.html" TargetMode="External" /><Relationship Id="rId322" Type="http://schemas.openxmlformats.org/officeDocument/2006/relationships/hyperlink" Target="http://www.semenasad.ru/item/liliya-tirreno.html" TargetMode="External" /><Relationship Id="rId323" Type="http://schemas.openxmlformats.org/officeDocument/2006/relationships/hyperlink" Target="http://www.semenasad.ru/lukovichnye-vesna/item/lilii-la-gibridy-3/liliya-fanzhio-2.html" TargetMode="External" /><Relationship Id="rId324" Type="http://schemas.openxmlformats.org/officeDocument/2006/relationships/hyperlink" Target="http://www.semenasad.ru/item/liliya-fiamma.html" TargetMode="External" /><Relationship Id="rId325" Type="http://schemas.openxmlformats.org/officeDocument/2006/relationships/hyperlink" Target="http://www.semenasad.ru/item/liliya-forsa-red.html" TargetMode="External" /><Relationship Id="rId326" Type="http://schemas.openxmlformats.org/officeDocument/2006/relationships/hyperlink" Target="http://www.semenasad.ru/lukovichnye-vesna/item/lilii-la-gibridy-3/liliya-frejya-2.html" TargetMode="External" /><Relationship Id="rId327" Type="http://schemas.openxmlformats.org/officeDocument/2006/relationships/hyperlink" Target="http://www.semenasad.ru/item/liliya-feshn-shou.html" TargetMode="External" /><Relationship Id="rId328" Type="http://schemas.openxmlformats.org/officeDocument/2006/relationships/hyperlink" Target="http://www.semenasad.ru/item/liliya-hardrok.html" TargetMode="External" /><Relationship Id="rId329" Type="http://schemas.openxmlformats.org/officeDocument/2006/relationships/hyperlink" Target="http://www.semenasad.ru/item/liliya-chajkovskij.html" TargetMode="External" /><Relationship Id="rId330" Type="http://schemas.openxmlformats.org/officeDocument/2006/relationships/hyperlink" Target="http://www.semenasad.ru/lukovichnye-vesna/item/lilii-la-gibridy-3/liliya-shampan-diamond-2.html" TargetMode="External" /><Relationship Id="rId331" Type="http://schemas.openxmlformats.org/officeDocument/2006/relationships/hyperlink" Target="http://www.semenasad.ru/item/liliya-el-divo.html" TargetMode="External" /><Relationship Id="rId332" Type="http://schemas.openxmlformats.org/officeDocument/2006/relationships/hyperlink" Target="http://www.semenasad.ru/lukovichnye-vesna/item/lilii-la-gibridy-3/liliya-erkolano-2.html" TargetMode="External" /><Relationship Id="rId333" Type="http://schemas.openxmlformats.org/officeDocument/2006/relationships/hyperlink" Target="http://www.semenasad.ru/item/liliya-bellsong.html" TargetMode="External" /><Relationship Id="rId334" Type="http://schemas.openxmlformats.org/officeDocument/2006/relationships/hyperlink" Target="http://www.semenasad.ru/lukovichnye-vesna/item/lilii-lo-gibridy-3/liliya-vajt-triumf-3.html" TargetMode="External" /><Relationship Id="rId335" Type="http://schemas.openxmlformats.org/officeDocument/2006/relationships/hyperlink" Target="http://www.semenasad.ru/lukovichnye-vesna/item/lilii-lo-gibridy-3/liliya-vendella.html" TargetMode="External" /><Relationship Id="rId336" Type="http://schemas.openxmlformats.org/officeDocument/2006/relationships/hyperlink" Target="http://www.semenasad.ru/lukovichnye-vesna/item/lilii-lo-gibridy-3/liliya-nyuans-3.html" TargetMode="External" /><Relationship Id="rId337" Type="http://schemas.openxmlformats.org/officeDocument/2006/relationships/hyperlink" Target="http://www.semenasad.ru/item/liliya-princ-promis.html" TargetMode="External" /><Relationship Id="rId338" Type="http://schemas.openxmlformats.org/officeDocument/2006/relationships/hyperlink" Target="http://www.semenasad.ru/lukovichnye-vesna/item/lilii-lo-gibridy-3/liliya-triumfator-3.html" TargetMode="External" /><Relationship Id="rId339" Type="http://schemas.openxmlformats.org/officeDocument/2006/relationships/hyperlink" Target="http://www.semenasad.ru/lukovichnye-vesna/item/lilii-longiflorum-3/liliya-vajt-heven-2.html" TargetMode="External" /><Relationship Id="rId340" Type="http://schemas.openxmlformats.org/officeDocument/2006/relationships/hyperlink" Target="http://www.semenasad.ru/lukovichnye-vesna/item/lilii-longiflorum-3/liliya-deliana.html" TargetMode="External" /><Relationship Id="rId341" Type="http://schemas.openxmlformats.org/officeDocument/2006/relationships/hyperlink" Target="http://www.semenasad.ru/lukovichnye-vesna/item/lilii-longiflorum-3/liliya-divajn-2.html" TargetMode="External" /><Relationship Id="rId342" Type="http://schemas.openxmlformats.org/officeDocument/2006/relationships/hyperlink" Target="http://www.semenasad.ru/lukovichnye-vesna/item/lilii-longiflorum-3/liliya-dolchetto.html" TargetMode="External" /><Relationship Id="rId343" Type="http://schemas.openxmlformats.org/officeDocument/2006/relationships/hyperlink" Target="http://www.semenasad.ru/item/liliya-miyabi.html" TargetMode="External" /><Relationship Id="rId344" Type="http://schemas.openxmlformats.org/officeDocument/2006/relationships/hyperlink" Target="http://www.semenasad.ru/lukovichnye-vesna/item/lilii-longiflorum-3/liliya-pink-heven.html" TargetMode="External" /><Relationship Id="rId345" Type="http://schemas.openxmlformats.org/officeDocument/2006/relationships/hyperlink" Target="http://www.semenasad.ru/lukovichnye-vesna/item/lilii-longiflorum-3/liliya-snou-kvin-2.html" TargetMode="External" /><Relationship Id="rId346" Type="http://schemas.openxmlformats.org/officeDocument/2006/relationships/hyperlink" Target="http://www.semenasad.ru/item/liliya-uorld-trejd.html" TargetMode="External" /><Relationship Id="rId347" Type="http://schemas.openxmlformats.org/officeDocument/2006/relationships/hyperlink" Target="http://www.semenasad.ru/lukovichnye-vesna/item/lilii-longiflorum-3/liliya-cirano-2.html" TargetMode="External" /><Relationship Id="rId348" Type="http://schemas.openxmlformats.org/officeDocument/2006/relationships/hyperlink" Target="http://www.semenasad.ru/lukovichnye-vesna/item/lilii-longiflorum-3/liliya-elegant-ledi.html" TargetMode="External" /><Relationship Id="rId349" Type="http://schemas.openxmlformats.org/officeDocument/2006/relationships/hyperlink" Target="http://www.semenasad.ru/lukovichnye-vesna/item/lilii-loo-gibridy-3/liliya-brajt-brilliant-2.html" TargetMode="External" /><Relationship Id="rId350" Type="http://schemas.openxmlformats.org/officeDocument/2006/relationships/hyperlink" Target="http://www.semenasad.ru/lukovichnye-vesna/item/lilii-loo-gibridy-3/liliya-igl-2.html" TargetMode="External" /><Relationship Id="rId351" Type="http://schemas.openxmlformats.org/officeDocument/2006/relationships/hyperlink" Target="http://www.semenasad.ru/item/liliya-paposo.html" TargetMode="External" /><Relationship Id="rId352" Type="http://schemas.openxmlformats.org/officeDocument/2006/relationships/hyperlink" Target="http://www.semenasad.ru/lukovichnye-vesna/item/lilii-loo-gibridy-3/liliya-pink-brilliant-3.html" TargetMode="External" /><Relationship Id="rId353" Type="http://schemas.openxmlformats.org/officeDocument/2006/relationships/hyperlink" Target="http://www.semenasad.ru/lukovichnye-vesna/item/lilii-loo-gibridy-3/liliya-polar-3.html" TargetMode="External" /><Relationship Id="rId354" Type="http://schemas.openxmlformats.org/officeDocument/2006/relationships/hyperlink" Target="http://www.semenasad.ru/item/liliya-avalon-sanset.html" TargetMode="External" /><Relationship Id="rId355" Type="http://schemas.openxmlformats.org/officeDocument/2006/relationships/hyperlink" Target="http://www.semenasad.ru/item/liliya-viva-la-vida.html" TargetMode="External" /><Relationship Id="rId356" Type="http://schemas.openxmlformats.org/officeDocument/2006/relationships/hyperlink" Target="http://www.semenasad.ru/lukovichnye-vesna/item/lilii-oa-gibridy-2/liliya-kaveri.html" TargetMode="External" /><Relationship Id="rId357" Type="http://schemas.openxmlformats.org/officeDocument/2006/relationships/hyperlink" Target="http://www.semenasad.ru/item/november-rejn.html" TargetMode="External" /><Relationship Id="rId358" Type="http://schemas.openxmlformats.org/officeDocument/2006/relationships/hyperlink" Target="http://www.semenasad.ru/item/liliya-otel-kaliforniya.html" TargetMode="External" /><Relationship Id="rId359" Type="http://schemas.openxmlformats.org/officeDocument/2006/relationships/hyperlink" Target="http://www.semenasad.ru/lukovichnye-vesna/item/lilii-oa-gibridy-2/liliya-sanni-kraun-2.html" TargetMode="External" /><Relationship Id="rId360" Type="http://schemas.openxmlformats.org/officeDocument/2006/relationships/hyperlink" Target="http://www.semenasad.ru/lukovichnye-vesna/item/lilii-oa-gibridy-2/liliya-fyost-kraun-2.html" TargetMode="External" /><Relationship Id="rId361" Type="http://schemas.openxmlformats.org/officeDocument/2006/relationships/hyperlink" Target="http://www.semenasad.ru/item/liliya-fildz-ov-gold.html" TargetMode="External" /><Relationship Id="rId362" Type="http://schemas.openxmlformats.org/officeDocument/2006/relationships/hyperlink" Target="http://www.semenasad.ru/item/liliya-chajld-in-tajm.html" TargetMode="External" /><Relationship Id="rId363" Type="http://schemas.openxmlformats.org/officeDocument/2006/relationships/hyperlink" Target="http://www.semenasad.ru/lukovichnye-vesna/item/lilii-oa-gibridy-2/liliya-elegant-kraun.html" TargetMode="External" /><Relationship Id="rId364" Type="http://schemas.openxmlformats.org/officeDocument/2006/relationships/hyperlink" Target="http://www.semenasad.ru/item/liliya-aventino.html" TargetMode="External" /><Relationship Id="rId365" Type="http://schemas.openxmlformats.org/officeDocument/2006/relationships/hyperlink" Target="http://www.semenasad.ru/lukovichnye-vesna/item/lilii-ot-gibridy-3/liliya-avokado-3.html" TargetMode="External" /><Relationship Id="rId366" Type="http://schemas.openxmlformats.org/officeDocument/2006/relationships/hyperlink" Target="http://www.semenasad.ru/item/liliya-altari.html" TargetMode="External" /><Relationship Id="rId367" Type="http://schemas.openxmlformats.org/officeDocument/2006/relationships/hyperlink" Target="http://www.semenasad.ru/lukovichnye-vesna/item/lilii-ot-gibridy-3/liliya-anastasiya-2.html" TargetMode="External" /><Relationship Id="rId368" Type="http://schemas.openxmlformats.org/officeDocument/2006/relationships/hyperlink" Target="http://www.semenasad.ru/item/liliya-autbek.html" TargetMode="External" /><Relationship Id="rId369" Type="http://schemas.openxmlformats.org/officeDocument/2006/relationships/hyperlink" Target="http://www.semenasad.ru/item/liliya-afrikan-ledi.html" TargetMode="External" /><Relationship Id="rId370" Type="http://schemas.openxmlformats.org/officeDocument/2006/relationships/hyperlink" Target="http://www.semenasad.ru/item/liliya-badlajt.html" TargetMode="External" /><Relationship Id="rId371" Type="http://schemas.openxmlformats.org/officeDocument/2006/relationships/hyperlink" Target="http://www.semenasad.ru/lukovichnye-vesna/item/lilii-ot-gibridy-3/liliya-baruta-3.html" TargetMode="External" /><Relationship Id="rId372" Type="http://schemas.openxmlformats.org/officeDocument/2006/relationships/hyperlink" Target="http://www.semenasad.ru/lukovichnye-vesna/item/lilii-ot-gibridy-3/liliya-beverli-drim.html" TargetMode="External" /><Relationship Id="rId373" Type="http://schemas.openxmlformats.org/officeDocument/2006/relationships/hyperlink" Target="http://www.semenasad.ru/lukovichnye-vesna/item/lilii-ot-gibridy-3/liliya-bejvotch.html" TargetMode="External" /><Relationship Id="rId374" Type="http://schemas.openxmlformats.org/officeDocument/2006/relationships/hyperlink" Target="http://www.semenasad.ru/lukovichnye-vesna/item/lilii-ot-gibridy-3/liliya-anastasiya-2-copy.html" TargetMode="External" /><Relationship Id="rId375" Type="http://schemas.openxmlformats.org/officeDocument/2006/relationships/hyperlink" Target="http://www.semenasad.ru/item/liliya-big-brazer.html" TargetMode="External" /><Relationship Id="rId376" Type="http://schemas.openxmlformats.org/officeDocument/2006/relationships/hyperlink" Target="http://www.semenasad.ru/lukovichnye-vesna/item/lilii-ot-gibridy-3/liliya-bon-shi-2.html" TargetMode="External" /><Relationship Id="rId377" Type="http://schemas.openxmlformats.org/officeDocument/2006/relationships/hyperlink" Target="http://www.semenasad.ru/lukovichnye-vesna/item/lilii-ot-gibridy-3/liliya-bonbini-3.html" TargetMode="External" /><Relationship Id="rId378" Type="http://schemas.openxmlformats.org/officeDocument/2006/relationships/hyperlink" Target="http://www.semenasad.ru/item/liliya-borrello.html" TargetMode="External" /><Relationship Id="rId379" Type="http://schemas.openxmlformats.org/officeDocument/2006/relationships/hyperlink" Target="http://www.semenasad.ru/item/liliya-bugi-vugi.html" TargetMode="External" /><Relationship Id="rId380" Type="http://schemas.openxmlformats.org/officeDocument/2006/relationships/hyperlink" Target="http://www.semenasad.ru/item/liliya-villa-blanka.html" TargetMode="External" /><Relationship Id="rId381" Type="http://schemas.openxmlformats.org/officeDocument/2006/relationships/hyperlink" Target="http://www.semenasad.ru/item/liliya-gaucho.html" TargetMode="External" /><Relationship Id="rId382" Type="http://schemas.openxmlformats.org/officeDocument/2006/relationships/hyperlink" Target="http://www.semenasad.ru/item/liliya-genzano.html" TargetMode="External" /><Relationship Id="rId383" Type="http://schemas.openxmlformats.org/officeDocument/2006/relationships/hyperlink" Target="http://www.semenasad.ru/item/liliya-gold-klass.html?category_id=9333" TargetMode="External" /><Relationship Id="rId384" Type="http://schemas.openxmlformats.org/officeDocument/2006/relationships/hyperlink" Target="http://www.semenasad.ru/item/liliya-dalian.html" TargetMode="External" /><Relationship Id="rId385" Type="http://schemas.openxmlformats.org/officeDocument/2006/relationships/hyperlink" Target="http://www.semenasad.ru/item/liliya-debbi.html" TargetMode="External" /><Relationship Id="rId386" Type="http://schemas.openxmlformats.org/officeDocument/2006/relationships/hyperlink" Target="http://www.semenasad.ru/item/liliya-dzhudit-saffinya.html" TargetMode="External" /><Relationship Id="rId387" Type="http://schemas.openxmlformats.org/officeDocument/2006/relationships/hyperlink" Target="http://www.semenasad.ru/lukovichnye-vesna/item/lilii-ot-gibridy-3/liliya-donato-3.html" TargetMode="External" /><Relationship Id="rId388" Type="http://schemas.openxmlformats.org/officeDocument/2006/relationships/hyperlink" Target="http://www.semenasad.ru/lukovichnye-vesna/item/lilii-ot-gibridy-3/liliya-zagora-2.html" TargetMode="External" /><Relationship Id="rId389" Type="http://schemas.openxmlformats.org/officeDocument/2006/relationships/hyperlink" Target="http://www.semenasad.ru/item/liliya-zambezi.html" TargetMode="External" /><Relationship Id="rId390" Type="http://schemas.openxmlformats.org/officeDocument/2006/relationships/hyperlink" Target="http://www.semenasad.ru/item/liliya-zeba.html" TargetMode="External" /><Relationship Id="rId391" Type="http://schemas.openxmlformats.org/officeDocument/2006/relationships/hyperlink" Target="http://www.semenasad.ru/item/liliya-zelmira.html" TargetMode="External" /><Relationship Id="rId392" Type="http://schemas.openxmlformats.org/officeDocument/2006/relationships/hyperlink" Target="http://www.semenasad.ru/item/liliya-imprato.html" TargetMode="External" /><Relationship Id="rId393" Type="http://schemas.openxmlformats.org/officeDocument/2006/relationships/hyperlink" Target="http://www.semenasad.ru/item/liliya-istern-mun.html" TargetMode="External" /><Relationship Id="rId394" Type="http://schemas.openxmlformats.org/officeDocument/2006/relationships/hyperlink" Target="http://www.semenasad.ru/item/liliya-jellouvin.html" TargetMode="External" /><Relationship Id="rId395" Type="http://schemas.openxmlformats.org/officeDocument/2006/relationships/hyperlink" Target="http://www.semenasad.ru/lukovichnye-vesna/item/lilii-ot-gibridy-3/liliya-kokossa-2.html" TargetMode="External" /><Relationship Id="rId396" Type="http://schemas.openxmlformats.org/officeDocument/2006/relationships/hyperlink" Target="http://www.semenasad.ru/lukovichnye-vesna/item/lilii-ot-gibridy-3/liliya-konka-d-or-3.html" TargetMode="External" /><Relationship Id="rId397" Type="http://schemas.openxmlformats.org/officeDocument/2006/relationships/hyperlink" Target="http://www.semenasad.ru/item/liliya-korsini.html" TargetMode="External" /><Relationship Id="rId398" Type="http://schemas.openxmlformats.org/officeDocument/2006/relationships/hyperlink" Target="http://www.semenasad.ru/item/liliya-kendi-klab.html" TargetMode="External" /><Relationship Id="rId399" Type="http://schemas.openxmlformats.org/officeDocument/2006/relationships/hyperlink" Target="http://www.semenasad.ru/item/liliya-lavon.html" TargetMode="External" /><Relationship Id="rId400" Type="http://schemas.openxmlformats.org/officeDocument/2006/relationships/hyperlink" Target="http://www.semenasad.ru/item/liliya-lejt-morning.html" TargetMode="External" /><Relationship Id="rId401" Type="http://schemas.openxmlformats.org/officeDocument/2006/relationships/hyperlink" Target="http://www.semenasad.ru/lukovichnye-vesna/item/lilii-ot-gibridy-3/liliya-lesli-vudrif.html" TargetMode="External" /><Relationship Id="rId402" Type="http://schemas.openxmlformats.org/officeDocument/2006/relationships/hyperlink" Target="http://www.semenasad.ru/item/liliya-lesoto-2.html" TargetMode="External" /><Relationship Id="rId403" Type="http://schemas.openxmlformats.org/officeDocument/2006/relationships/hyperlink" Target="http://www.semenasad.ru/lukovichnye-vesna/item/lilii-ot-gibridy-3/liliya-miss-lili-2.html" TargetMode="External" /><Relationship Id="rId404" Type="http://schemas.openxmlformats.org/officeDocument/2006/relationships/hyperlink" Target="http://www.semenasad.ru/lukovichnye-vesna/item/lilii-ot-gibridy-3/liliya-anastasiya-2-copy-copy.html" TargetMode="External" /><Relationship Id="rId405" Type="http://schemas.openxmlformats.org/officeDocument/2006/relationships/hyperlink" Target="http://www.semenasad.ru/lukovichnye-vesna/item/lilii-ot-gibridy-3/liliya-miss-feya.html" TargetMode="External" /><Relationship Id="rId406" Type="http://schemas.openxmlformats.org/officeDocument/2006/relationships/hyperlink" Target="http://www.semenasad.ru/item/liliya-mister-kas.html?category_id=9333" TargetMode="External" /><Relationship Id="rId407" Type="http://schemas.openxmlformats.org/officeDocument/2006/relationships/hyperlink" Target="http://www.semenasad.ru/lukovichnye-vesna/item/lilii-ot-gibridy-3/liliya-montego-bej.html" TargetMode="External" /><Relationship Id="rId408" Type="http://schemas.openxmlformats.org/officeDocument/2006/relationships/hyperlink" Target="http://www.semenasad.ru/item/liliya-morini.html" TargetMode="External" /><Relationship Id="rId409" Type="http://schemas.openxmlformats.org/officeDocument/2006/relationships/hyperlink" Target="http://www.semenasad.ru/item/liliya-motaun.html" TargetMode="External" /><Relationship Id="rId410" Type="http://schemas.openxmlformats.org/officeDocument/2006/relationships/hyperlink" Target="http://www.semenasad.ru/item/liliya-nimfa.html" TargetMode="External" /><Relationship Id="rId411" Type="http://schemas.openxmlformats.org/officeDocument/2006/relationships/hyperlink" Target="http://www.semenasad.ru/item/liliya-olimpik-torch.html" TargetMode="External" /><Relationship Id="rId412" Type="http://schemas.openxmlformats.org/officeDocument/2006/relationships/hyperlink" Target="http://www.semenasad.ru/lukovichnye-vesna/item/lilii-ot-gibridy-3/liliya-olimpik-flejm.html" TargetMode="External" /><Relationship Id="rId413" Type="http://schemas.openxmlformats.org/officeDocument/2006/relationships/hyperlink" Target="http://www.semenasad.ru/lukovichnye-vesna/item/lilii-ot-gibridy-3/liliya-on-stejdzh.html" TargetMode="External" /><Relationship Id="rId414" Type="http://schemas.openxmlformats.org/officeDocument/2006/relationships/hyperlink" Target="http://www.semenasad.ru/item/liliya-oraniya.html" TargetMode="External" /><Relationship Id="rId415" Type="http://schemas.openxmlformats.org/officeDocument/2006/relationships/hyperlink" Target="http://www.semenasad.ru/item/liliya-ormeya.html" TargetMode="External" /><Relationship Id="rId416" Type="http://schemas.openxmlformats.org/officeDocument/2006/relationships/hyperlink" Target="http://www.semenasad.ru/item/liliya-palacco.html" TargetMode="External" /><Relationship Id="rId417" Type="http://schemas.openxmlformats.org/officeDocument/2006/relationships/hyperlink" Target="http://www.semenasad.ru/lukovichnye-vesna/item/lilii-ot-gibridy-3/liliya-perpl-king.html" TargetMode="External" /><Relationship Id="rId418" Type="http://schemas.openxmlformats.org/officeDocument/2006/relationships/hyperlink" Target="http://www.semenasad.ru/lukovichnye-vesna/item/lilii-ot-gibridy-3/liliya-purpl-prins-2.html" TargetMode="External" /><Relationship Id="rId419" Type="http://schemas.openxmlformats.org/officeDocument/2006/relationships/hyperlink" Target="http://www.semenasad.ru/lukovichnye-vesna/item/lilii-ot-gibridy-3/liliya-manissa-2-copy.html" TargetMode="External" /><Relationship Id="rId420" Type="http://schemas.openxmlformats.org/officeDocument/2006/relationships/hyperlink" Target="http://www.semenasad.ru/item/liliya-pritti-vuman.html" TargetMode="External" /><Relationship Id="rId421" Type="http://schemas.openxmlformats.org/officeDocument/2006/relationships/hyperlink" Target="http://www.semenasad.ru/item/liliya-peshn-mun.html" TargetMode="External" /><Relationship Id="rId422" Type="http://schemas.openxmlformats.org/officeDocument/2006/relationships/hyperlink" Target="http://www.semenasad.ru/item/liliya-rajzing-mun.html" TargetMode="External" /><Relationship Id="rId423" Type="http://schemas.openxmlformats.org/officeDocument/2006/relationships/hyperlink" Target="http://www.semenasad.ru/lukovichnye-vesna/item/lilii-ot-gibridy-3/liliya-red-datch.html" TargetMode="External" /><Relationship Id="rId424" Type="http://schemas.openxmlformats.org/officeDocument/2006/relationships/hyperlink" Target="http://www.semenasad.ru/item/liliya-red-morning.html" TargetMode="External" /><Relationship Id="rId425" Type="http://schemas.openxmlformats.org/officeDocument/2006/relationships/hyperlink" Target="http://www.semenasad.ru/lukovichnye-vesna/item/lilii-ot-gibridy-3/liliya-red-hot.html" TargetMode="External" /><Relationship Id="rId426" Type="http://schemas.openxmlformats.org/officeDocument/2006/relationships/hyperlink" Target="http://www.semenasad.ru/lukovichnye-vesna/item/lilii-ot-gibridy-3/liliya-robert-svonson.html" TargetMode="External" /><Relationship Id="rId427" Type="http://schemas.openxmlformats.org/officeDocument/2006/relationships/hyperlink" Target="http://www.semenasad.ru/lukovichnye-vesna/item/lilii-ot-gibridy-3/liliya-robina-3.html" TargetMode="External" /><Relationship Id="rId428" Type="http://schemas.openxmlformats.org/officeDocument/2006/relationships/hyperlink" Target="http://www.semenasad.ru/lukovichnye-vesna/item/lilii-ot-gibridy-3/liliya-sabaneta.html" TargetMode="External" /><Relationship Id="rId429" Type="http://schemas.openxmlformats.org/officeDocument/2006/relationships/hyperlink" Target="http://www.semenasad.ru/lukovichnye-vesna/item/lilii-ot-gibridy-3/liliya-saltarello-2.html" TargetMode="External" /><Relationship Id="rId430" Type="http://schemas.openxmlformats.org/officeDocument/2006/relationships/hyperlink" Target="http://www.semenasad.ru/lukovichnye-vesna/item/lilii-ot-gibridy-3/liliya-satisfakshn-2.html" TargetMode="External" /><Relationship Id="rId431" Type="http://schemas.openxmlformats.org/officeDocument/2006/relationships/hyperlink" Target="http://www.semenasad.ru/item/liliya-serano.html" TargetMode="External" /><Relationship Id="rId432" Type="http://schemas.openxmlformats.org/officeDocument/2006/relationships/hyperlink" Target="http://www.semenasad.ru/item/liliya-sofi.html" TargetMode="External" /><Relationship Id="rId433" Type="http://schemas.openxmlformats.org/officeDocument/2006/relationships/hyperlink" Target="http://www.semenasad.ru/item/liliya-tachstoun.html" TargetMode="External" /><Relationship Id="rId434" Type="http://schemas.openxmlformats.org/officeDocument/2006/relationships/hyperlink" Target="http://www.semenasad.ru/item/liliya-uajt-ajz.html" TargetMode="External" /><Relationship Id="rId435" Type="http://schemas.openxmlformats.org/officeDocument/2006/relationships/hyperlink" Target="http://www.semenasad.ru/item/liliya-flaviya.html" TargetMode="External" /><Relationship Id="rId436" Type="http://schemas.openxmlformats.org/officeDocument/2006/relationships/hyperlink" Target="http://www.semenasad.ru/item/liliya-fleshpoint.html" TargetMode="External" /><Relationship Id="rId437" Type="http://schemas.openxmlformats.org/officeDocument/2006/relationships/hyperlink" Target="http://www.semenasad.ru/lukovichnye-vesna/item/lilii-ot-gibridy-3/liliya-frizo-2.html" TargetMode="External" /><Relationship Id="rId438" Type="http://schemas.openxmlformats.org/officeDocument/2006/relationships/hyperlink" Target="http://www.semenasad.ru/item/liliya-haj-ti.html" TargetMode="External" /><Relationship Id="rId439" Type="http://schemas.openxmlformats.org/officeDocument/2006/relationships/hyperlink" Target="http://www.semenasad.ru/lukovichnye-vesna/item/lilii-ot-gibridy-3/liliya-hanimun-2.html" TargetMode="External" /><Relationship Id="rId440" Type="http://schemas.openxmlformats.org/officeDocument/2006/relationships/hyperlink" Target="http://www.semenasad.ru/lukovichnye-vesna/item/lilii-ot-gibridy-3/liliya-holland-byuti-2.html" TargetMode="External" /><Relationship Id="rId441" Type="http://schemas.openxmlformats.org/officeDocument/2006/relationships/hyperlink" Target="http://www.semenasad.ru/lukovichnye-vesna/item/lilii-ot-gibridy-3/liliya-sheherezada.html" TargetMode="External" /><Relationship Id="rId442" Type="http://schemas.openxmlformats.org/officeDocument/2006/relationships/hyperlink" Target="http://www.semenasad.ru/lukovichnye-vesna/item/lilii-trubchatye-gibridy/liliya-afriken-kvin-2.html" TargetMode="External" /><Relationship Id="rId443" Type="http://schemas.openxmlformats.org/officeDocument/2006/relationships/hyperlink" Target="http://www.semenasad.ru/lukovichnye-vesna/item/lilii-trubchatye-gibridy/liliya-afriken-kvin-2-copy.html" TargetMode="External" /><Relationship Id="rId444" Type="http://schemas.openxmlformats.org/officeDocument/2006/relationships/hyperlink" Target="http://www.semenasad.ru/lukovichnye-vesna/item/lilii-trubchatye-gibridy/liliya-golden-splende.html" TargetMode="External" /><Relationship Id="rId445" Type="http://schemas.openxmlformats.org/officeDocument/2006/relationships/hyperlink" Target="http://www.semenasad.ru/lukovichnye-vesna/item/lilii-trubchatye-gibridy/liliya-golden-splende-copy.html" TargetMode="External" /><Relationship Id="rId446" Type="http://schemas.openxmlformats.org/officeDocument/2006/relationships/hyperlink" Target="http://www.semenasad.ru/lukovichnye-vesna/item/lilii-trubchatye-gibridy/liliya-pink-perfekshn.html" TargetMode="External" /><Relationship Id="rId447" Type="http://schemas.openxmlformats.org/officeDocument/2006/relationships/hyperlink" Target="http://www.semenasad.ru/item/liliya-pink-planet.html" TargetMode="External" /><Relationship Id="rId448" Type="http://schemas.openxmlformats.org/officeDocument/2006/relationships/hyperlink" Target="http://www.semenasad.ru/item/liliya-rasti-planet.html" TargetMode="External" /><Relationship Id="rId449" Type="http://schemas.openxmlformats.org/officeDocument/2006/relationships/hyperlink" Target="http://www.semenasad.ru/lukovichnye-vesna/item/lilii-trubchatye-gibridy/liliya-rigejl-album.html" TargetMode="External" /><Relationship Id="rId450" Type="http://schemas.openxmlformats.org/officeDocument/2006/relationships/hyperlink" Target="http://www.semenasad.ru/item/lilii-aziatskie-den-i-noch-smes-okrasok.html" TargetMode="External" /><Relationship Id="rId451" Type="http://schemas.openxmlformats.org/officeDocument/2006/relationships/hyperlink" Target="http://www.semenasad.ru/item/lilii-aziatskie-led-i-plamya-smes-okrasok.html" TargetMode="External" /><Relationship Id="rId452" Type="http://schemas.openxmlformats.org/officeDocument/2006/relationships/hyperlink" Target="http://www.semenasad.ru/item/lilii-aziatskie-persidskaya-noch-smes-okrasok.html" TargetMode="External" /><Relationship Id="rId453" Type="http://schemas.openxmlformats.org/officeDocument/2006/relationships/hyperlink" Target="http://www.semenasad.ru/item/lilii-aziatskie-fejerverk-cveta-smes-okrasok.html" TargetMode="External" /><Relationship Id="rId454" Type="http://schemas.openxmlformats.org/officeDocument/2006/relationships/hyperlink" Target="http://www.semenasad.ru/item/lilii-vostochnye-vdohnovenie-smes-okrasok.html" TargetMode="External" /><Relationship Id="rId455" Type="http://schemas.openxmlformats.org/officeDocument/2006/relationships/hyperlink" Target="http://www.semenasad.ru/item/lilii-vostochnye-nezhnost-smes-okrasok.html" TargetMode="External" /><Relationship Id="rId456" Type="http://schemas.openxmlformats.org/officeDocument/2006/relationships/hyperlink" Target="http://www.semenasad.ru/item/lilii-ot-gibridy-sozvezdiya-smes-okrasok.html" TargetMode="External" /><Relationship Id="rId45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BA520"/>
  <sheetViews>
    <sheetView tabSelected="1" view="pageBreakPreview" zoomScale="80" zoomScaleNormal="90" zoomScaleSheetLayoutView="80" workbookViewId="0" topLeftCell="A1">
      <selection activeCell="D11" sqref="D11"/>
    </sheetView>
  </sheetViews>
  <sheetFormatPr defaultColWidth="9.140625" defaultRowHeight="12.75"/>
  <cols>
    <col min="1" max="1" width="9.57421875" style="1" customWidth="1"/>
    <col min="2" max="3" width="0" style="2" hidden="1" customWidth="1"/>
    <col min="4" max="4" width="55.57421875" style="2" customWidth="1"/>
    <col min="5" max="5" width="12.00390625" style="3" customWidth="1"/>
    <col min="6" max="6" width="30.7109375" style="4" customWidth="1"/>
    <col min="7" max="7" width="10.140625" style="5" customWidth="1"/>
    <col min="8" max="8" width="8.28125" style="6" customWidth="1"/>
    <col min="9" max="9" width="10.8515625" style="7" customWidth="1"/>
    <col min="10" max="10" width="11.00390625" style="8" customWidth="1"/>
    <col min="11" max="11" width="13.421875" style="9" customWidth="1"/>
    <col min="12" max="12" width="12.140625" style="10" customWidth="1"/>
    <col min="13" max="13" width="14.28125" style="10" customWidth="1"/>
    <col min="14" max="14" width="15.7109375" style="9" customWidth="1"/>
    <col min="15" max="15" width="12.8515625" style="11" customWidth="1"/>
    <col min="16" max="16" width="20.00390625" style="12" customWidth="1"/>
    <col min="17" max="16384" width="9.140625" style="13" customWidth="1"/>
  </cols>
  <sheetData>
    <row r="1" spans="3:7" ht="9" customHeight="1">
      <c r="C1" s="13"/>
      <c r="D1" s="13"/>
      <c r="F1" s="14"/>
      <c r="G1" s="15"/>
    </row>
    <row r="2" spans="3:9" ht="44.25" customHeight="1">
      <c r="C2" s="13"/>
      <c r="D2" s="13"/>
      <c r="E2" s="13"/>
      <c r="F2" s="16" t="s">
        <v>0</v>
      </c>
      <c r="G2" s="16"/>
      <c r="H2" s="16"/>
      <c r="I2" s="16"/>
    </row>
    <row r="3" spans="3:9" ht="24" customHeight="1">
      <c r="C3" s="13"/>
      <c r="D3" s="13"/>
      <c r="E3" s="13"/>
      <c r="F3" s="16"/>
      <c r="G3" s="16"/>
      <c r="H3" s="16"/>
      <c r="I3" s="16"/>
    </row>
    <row r="4" spans="3:14" ht="30.75" customHeight="1">
      <c r="C4" s="17"/>
      <c r="D4" s="13"/>
      <c r="E4" s="13"/>
      <c r="F4" s="16"/>
      <c r="G4" s="16"/>
      <c r="H4" s="16"/>
      <c r="I4" s="16"/>
      <c r="J4" s="17"/>
      <c r="K4" s="17"/>
      <c r="L4" s="18"/>
      <c r="M4" s="17"/>
      <c r="N4" s="17"/>
    </row>
    <row r="5" spans="3:14" ht="29.25" customHeight="1">
      <c r="C5" s="17"/>
      <c r="D5" s="13"/>
      <c r="E5" s="13"/>
      <c r="F5" s="16"/>
      <c r="G5" s="16"/>
      <c r="H5" s="16"/>
      <c r="I5" s="16"/>
      <c r="J5" s="17"/>
      <c r="K5" s="17"/>
      <c r="L5" s="18"/>
      <c r="M5" s="17"/>
      <c r="N5" s="17"/>
    </row>
    <row r="6" spans="3:14" ht="9" customHeight="1">
      <c r="C6" s="17"/>
      <c r="D6" s="17"/>
      <c r="E6" s="17"/>
      <c r="F6" s="17"/>
      <c r="G6" s="17"/>
      <c r="H6" s="17"/>
      <c r="I6" s="17"/>
      <c r="J6" s="17"/>
      <c r="K6" s="17"/>
      <c r="L6" s="18"/>
      <c r="M6" s="17"/>
      <c r="N6" s="17"/>
    </row>
    <row r="7" spans="3:14" ht="16.5" customHeight="1">
      <c r="C7" s="17"/>
      <c r="D7" s="19" t="s">
        <v>1</v>
      </c>
      <c r="E7" s="19"/>
      <c r="F7" s="19"/>
      <c r="G7" s="19"/>
      <c r="H7" s="19"/>
      <c r="I7" s="19"/>
      <c r="J7" s="17"/>
      <c r="K7" s="17"/>
      <c r="L7" s="18"/>
      <c r="M7" s="17"/>
      <c r="N7" s="17"/>
    </row>
    <row r="8" spans="3:14" ht="14.25" customHeight="1">
      <c r="C8" s="17"/>
      <c r="D8" s="20" t="s">
        <v>2</v>
      </c>
      <c r="E8" s="20"/>
      <c r="F8" s="20"/>
      <c r="G8" s="20"/>
      <c r="H8" s="20"/>
      <c r="I8" s="20"/>
      <c r="J8" s="17"/>
      <c r="K8" s="17"/>
      <c r="L8" s="18"/>
      <c r="M8" s="17"/>
      <c r="N8" s="17"/>
    </row>
    <row r="9" spans="3:14" ht="13.5" customHeight="1">
      <c r="C9" s="17"/>
      <c r="D9" s="21" t="s">
        <v>3</v>
      </c>
      <c r="E9" s="21"/>
      <c r="F9" s="21"/>
      <c r="G9" s="21"/>
      <c r="H9" s="21"/>
      <c r="I9" s="21"/>
      <c r="J9" s="17"/>
      <c r="K9" s="17"/>
      <c r="L9" s="18"/>
      <c r="M9" s="17"/>
      <c r="N9" s="17"/>
    </row>
    <row r="10" spans="3:14" ht="9" customHeight="1"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7"/>
      <c r="N10" s="17"/>
    </row>
    <row r="11" spans="3:14" ht="24" customHeight="1">
      <c r="C11" s="17"/>
      <c r="D11" s="22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3:14" ht="31.5" customHeight="1">
      <c r="C12" s="17"/>
      <c r="D12" s="23" t="s">
        <v>5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3:14" ht="21.75" customHeight="1">
      <c r="C13" s="17"/>
      <c r="D13" s="24" t="s">
        <v>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3:14" ht="35.25" customHeight="1">
      <c r="C14" s="17"/>
      <c r="D14" s="25" t="s">
        <v>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3:14" ht="32.25" customHeight="1">
      <c r="C15" s="17"/>
      <c r="D15" s="26" t="s">
        <v>8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3:14" ht="15" customHeight="1">
      <c r="C16" s="17"/>
      <c r="D16" s="27" t="s">
        <v>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3:14" ht="15" customHeight="1">
      <c r="C17" s="17"/>
      <c r="D17" s="25" t="s">
        <v>10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3:14" ht="15" customHeight="1">
      <c r="C18" s="17"/>
      <c r="D18" s="24" t="s">
        <v>11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3:14" ht="15" customHeight="1">
      <c r="C19" s="17"/>
      <c r="D19" s="24" t="s">
        <v>12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3:14" ht="39" customHeight="1">
      <c r="C20" s="17"/>
      <c r="D20" s="25" t="s">
        <v>13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3:14" ht="15" customHeight="1">
      <c r="C21" s="17"/>
      <c r="D21" s="24" t="s">
        <v>14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3:14" ht="15" customHeight="1">
      <c r="C22" s="17"/>
      <c r="D22" s="28" t="s">
        <v>15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3:14" ht="12" customHeight="1"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7"/>
      <c r="N23" s="17"/>
    </row>
    <row r="24" spans="2:14" ht="12.75">
      <c r="B24" s="29"/>
      <c r="C24" s="30" t="s">
        <v>16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9" customHeight="1">
      <c r="B25" s="29"/>
      <c r="C25" s="31"/>
      <c r="D25" s="29"/>
      <c r="F25" s="32"/>
      <c r="G25" s="32"/>
      <c r="H25" s="32"/>
      <c r="I25" s="32"/>
      <c r="J25" s="32"/>
      <c r="K25" s="32"/>
      <c r="L25" s="32"/>
      <c r="M25" s="32"/>
      <c r="N25" s="33"/>
    </row>
    <row r="26" spans="2:7" ht="12.75">
      <c r="B26" s="29"/>
      <c r="C26" s="34"/>
      <c r="D26" s="35" t="s">
        <v>17</v>
      </c>
      <c r="F26" s="36"/>
      <c r="G26" s="15"/>
    </row>
    <row r="27" spans="2:14" ht="12.75">
      <c r="B27" s="29"/>
      <c r="C27" s="34"/>
      <c r="D27" s="37" t="s">
        <v>18</v>
      </c>
      <c r="F27" s="38"/>
      <c r="G27" s="38"/>
      <c r="H27" s="38"/>
      <c r="I27" s="3"/>
      <c r="J27" s="39"/>
      <c r="K27" s="40"/>
      <c r="L27" s="41"/>
      <c r="M27" s="42"/>
      <c r="N27" s="33"/>
    </row>
    <row r="28" spans="2:14" ht="25.5" customHeight="1">
      <c r="B28" s="29"/>
      <c r="C28" s="34"/>
      <c r="D28" s="37" t="s">
        <v>19</v>
      </c>
      <c r="F28" s="43"/>
      <c r="G28" s="43"/>
      <c r="H28" s="43"/>
      <c r="I28" s="44"/>
      <c r="J28" s="45"/>
      <c r="K28" s="46"/>
      <c r="L28" s="47"/>
      <c r="M28" s="42"/>
      <c r="N28" s="33"/>
    </row>
    <row r="29" spans="2:14" ht="12.75">
      <c r="B29" s="29"/>
      <c r="C29" s="34"/>
      <c r="D29" s="37" t="s">
        <v>20</v>
      </c>
      <c r="F29" s="48"/>
      <c r="G29" s="48"/>
      <c r="H29" s="48"/>
      <c r="I29" s="3"/>
      <c r="J29" s="39"/>
      <c r="K29" s="40"/>
      <c r="L29" s="41"/>
      <c r="M29" s="42"/>
      <c r="N29" s="33"/>
    </row>
    <row r="30" spans="2:14" ht="12.75">
      <c r="B30" s="29"/>
      <c r="C30" s="34"/>
      <c r="D30" s="37" t="s">
        <v>21</v>
      </c>
      <c r="F30" s="48"/>
      <c r="G30" s="48"/>
      <c r="H30" s="48"/>
      <c r="I30" s="3"/>
      <c r="J30" s="39"/>
      <c r="K30" s="40"/>
      <c r="L30" s="41"/>
      <c r="M30" s="42"/>
      <c r="N30" s="33"/>
    </row>
    <row r="31" spans="2:14" ht="12.75">
      <c r="B31" s="29"/>
      <c r="C31" s="34"/>
      <c r="D31" s="37" t="s">
        <v>22</v>
      </c>
      <c r="F31" s="48"/>
      <c r="G31" s="48"/>
      <c r="H31" s="48"/>
      <c r="I31" s="3"/>
      <c r="J31" s="39"/>
      <c r="K31" s="40"/>
      <c r="L31" s="41"/>
      <c r="M31" s="42"/>
      <c r="N31" s="33"/>
    </row>
    <row r="32" spans="2:14" ht="12.75">
      <c r="B32" s="29"/>
      <c r="C32" s="34"/>
      <c r="D32" s="37" t="s">
        <v>23</v>
      </c>
      <c r="F32" s="48"/>
      <c r="G32" s="48"/>
      <c r="H32" s="48"/>
      <c r="I32" s="3"/>
      <c r="J32" s="39"/>
      <c r="K32" s="40"/>
      <c r="L32" s="41"/>
      <c r="M32" s="42"/>
      <c r="N32" s="33"/>
    </row>
    <row r="33" spans="2:14" ht="12.75">
      <c r="B33" s="29"/>
      <c r="C33" s="34"/>
      <c r="D33" s="37" t="s">
        <v>24</v>
      </c>
      <c r="F33" s="48"/>
      <c r="G33" s="48"/>
      <c r="H33" s="48"/>
      <c r="I33" s="3"/>
      <c r="J33" s="39"/>
      <c r="K33" s="40"/>
      <c r="L33" s="41"/>
      <c r="M33" s="42"/>
      <c r="N33" s="33"/>
    </row>
    <row r="34" spans="2:7" ht="9" customHeight="1">
      <c r="B34" s="29"/>
      <c r="C34" s="34"/>
      <c r="D34" s="49"/>
      <c r="F34" s="50"/>
      <c r="G34" s="15"/>
    </row>
    <row r="35" spans="2:7" ht="24.75" customHeight="1">
      <c r="B35" s="29"/>
      <c r="C35" s="34"/>
      <c r="D35" s="51" t="s">
        <v>25</v>
      </c>
      <c r="F35" s="52">
        <f>M520</f>
        <v>0</v>
      </c>
      <c r="G35" s="15"/>
    </row>
    <row r="36" spans="2:7" ht="24.75" customHeight="1">
      <c r="B36" s="29"/>
      <c r="C36" s="34"/>
      <c r="D36" s="51" t="s">
        <v>26</v>
      </c>
      <c r="F36" s="53">
        <f>N520</f>
        <v>0</v>
      </c>
      <c r="G36" s="15"/>
    </row>
    <row r="37" spans="2:15" ht="9" customHeight="1">
      <c r="B37" s="54"/>
      <c r="C37" s="34"/>
      <c r="D37" s="55"/>
      <c r="F37" s="56"/>
      <c r="G37" s="15"/>
      <c r="H37" s="57"/>
      <c r="I37" s="58"/>
      <c r="J37" s="59"/>
      <c r="K37" s="60"/>
      <c r="L37" s="61"/>
      <c r="M37" s="61"/>
      <c r="N37" s="60"/>
      <c r="O37" s="62"/>
    </row>
    <row r="38" spans="1:16" ht="24.75" customHeight="1">
      <c r="A38" s="63"/>
      <c r="B38" s="54"/>
      <c r="C38" s="34"/>
      <c r="D38" s="64" t="s">
        <v>27</v>
      </c>
      <c r="E38" s="65"/>
      <c r="F38" s="66"/>
      <c r="G38" s="67"/>
      <c r="H38" s="68"/>
      <c r="I38" s="68"/>
      <c r="J38" s="69"/>
      <c r="K38" s="69"/>
      <c r="L38" s="70"/>
      <c r="M38" s="70"/>
      <c r="N38" s="60"/>
      <c r="O38" s="71"/>
      <c r="P38" s="72"/>
    </row>
    <row r="39" spans="2:15" ht="9" customHeight="1">
      <c r="B39" s="54"/>
      <c r="C39" s="34"/>
      <c r="D39" s="55"/>
      <c r="F39" s="56"/>
      <c r="G39" s="15"/>
      <c r="H39" s="57"/>
      <c r="I39" s="58"/>
      <c r="J39" s="59"/>
      <c r="K39" s="60"/>
      <c r="L39" s="61"/>
      <c r="M39" s="61"/>
      <c r="N39" s="60"/>
      <c r="O39" s="62"/>
    </row>
    <row r="40" spans="2:15" ht="24.75" customHeight="1">
      <c r="B40" s="54"/>
      <c r="C40" s="34"/>
      <c r="D40" s="73" t="s">
        <v>28</v>
      </c>
      <c r="F40" s="56"/>
      <c r="G40" s="15"/>
      <c r="H40" s="57"/>
      <c r="I40" s="58"/>
      <c r="J40" s="59"/>
      <c r="K40" s="60"/>
      <c r="L40" s="61"/>
      <c r="M40" s="61"/>
      <c r="N40" s="60"/>
      <c r="O40" s="62"/>
    </row>
    <row r="41" spans="2:15" ht="24.75" customHeight="1">
      <c r="B41" s="54"/>
      <c r="C41" s="74"/>
      <c r="D41" s="75" t="s">
        <v>29</v>
      </c>
      <c r="F41" s="56"/>
      <c r="G41" s="15"/>
      <c r="H41" s="57"/>
      <c r="I41" s="58"/>
      <c r="J41" s="59"/>
      <c r="K41" s="60"/>
      <c r="L41" s="61"/>
      <c r="M41" s="61"/>
      <c r="N41" s="60"/>
      <c r="O41" s="62"/>
    </row>
    <row r="42" spans="9:12" ht="9" customHeight="1">
      <c r="I42" s="58"/>
      <c r="J42" s="59"/>
      <c r="K42" s="60"/>
      <c r="L42" s="61"/>
    </row>
    <row r="43" spans="2:16" ht="75.75" customHeight="1">
      <c r="B43" s="76" t="s">
        <v>30</v>
      </c>
      <c r="C43" s="76"/>
      <c r="D43" s="76" t="s">
        <v>31</v>
      </c>
      <c r="E43" s="76" t="s">
        <v>32</v>
      </c>
      <c r="F43" s="76" t="s">
        <v>33</v>
      </c>
      <c r="G43" s="76" t="s">
        <v>34</v>
      </c>
      <c r="H43" s="76" t="s">
        <v>35</v>
      </c>
      <c r="I43" s="77" t="s">
        <v>36</v>
      </c>
      <c r="J43" s="77" t="s">
        <v>37</v>
      </c>
      <c r="K43" s="77" t="s">
        <v>38</v>
      </c>
      <c r="L43" s="78" t="s">
        <v>39</v>
      </c>
      <c r="M43" s="79" t="s">
        <v>40</v>
      </c>
      <c r="N43" s="80" t="s">
        <v>41</v>
      </c>
      <c r="O43" s="76" t="s">
        <v>42</v>
      </c>
      <c r="P43" s="78" t="s">
        <v>43</v>
      </c>
    </row>
    <row r="44" spans="1:51" s="97" customFormat="1" ht="19.5" customHeight="1">
      <c r="A44" s="81"/>
      <c r="B44" s="82"/>
      <c r="C44" s="83"/>
      <c r="D44" s="83" t="s">
        <v>44</v>
      </c>
      <c r="E44" s="84" t="s">
        <v>45</v>
      </c>
      <c r="F44" s="85" t="s">
        <v>45</v>
      </c>
      <c r="G44" s="86" t="s">
        <v>45</v>
      </c>
      <c r="H44" s="87" t="s">
        <v>45</v>
      </c>
      <c r="I44" s="88"/>
      <c r="J44" s="89"/>
      <c r="K44" s="90"/>
      <c r="L44" s="91"/>
      <c r="M44" s="92"/>
      <c r="N44" s="93"/>
      <c r="O44" s="94" t="s">
        <v>45</v>
      </c>
      <c r="P44" s="95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</row>
    <row r="45" spans="1:31" s="97" customFormat="1" ht="19.5" customHeight="1">
      <c r="A45" s="98"/>
      <c r="B45" s="99"/>
      <c r="C45" s="100"/>
      <c r="D45" s="100" t="s">
        <v>46</v>
      </c>
      <c r="E45" s="101"/>
      <c r="F45" s="102"/>
      <c r="G45" s="101"/>
      <c r="H45" s="103"/>
      <c r="I45" s="101"/>
      <c r="J45" s="104"/>
      <c r="K45" s="101"/>
      <c r="L45" s="105"/>
      <c r="M45" s="106"/>
      <c r="N45" s="107" t="s">
        <v>45</v>
      </c>
      <c r="O45" s="108"/>
      <c r="P45" s="105"/>
      <c r="Q45" s="109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52" s="97" customFormat="1" ht="19.5" customHeight="1">
      <c r="A46" s="81"/>
      <c r="B46" s="111" t="s">
        <v>47</v>
      </c>
      <c r="C46" s="112"/>
      <c r="D46" s="112" t="s">
        <v>48</v>
      </c>
      <c r="E46" s="113"/>
      <c r="F46" s="114" t="s">
        <v>45</v>
      </c>
      <c r="G46" s="115" t="s">
        <v>45</v>
      </c>
      <c r="H46" s="116" t="s">
        <v>45</v>
      </c>
      <c r="I46" s="115" t="s">
        <v>45</v>
      </c>
      <c r="J46" s="117"/>
      <c r="K46" s="115"/>
      <c r="L46" s="118"/>
      <c r="M46" s="92" t="s">
        <v>45</v>
      </c>
      <c r="N46" s="119"/>
      <c r="O46" s="94" t="s">
        <v>45</v>
      </c>
      <c r="P46" s="95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</row>
    <row r="47" spans="1:52" s="97" customFormat="1" ht="19.5" customHeight="1">
      <c r="A47" s="81"/>
      <c r="B47" s="82" t="s">
        <v>49</v>
      </c>
      <c r="C47" s="120"/>
      <c r="D47" s="120" t="s">
        <v>50</v>
      </c>
      <c r="E47" s="113"/>
      <c r="F47" s="121"/>
      <c r="G47" s="122"/>
      <c r="H47" s="116" t="s">
        <v>45</v>
      </c>
      <c r="I47" s="115" t="s">
        <v>45</v>
      </c>
      <c r="J47" s="117"/>
      <c r="K47" s="115"/>
      <c r="L47" s="118"/>
      <c r="M47" s="92" t="s">
        <v>45</v>
      </c>
      <c r="N47" s="119"/>
      <c r="O47" s="94" t="s">
        <v>45</v>
      </c>
      <c r="P47" s="95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</row>
    <row r="48" spans="1:52" s="97" customFormat="1" ht="33.75" customHeight="1">
      <c r="A48" s="98"/>
      <c r="B48" s="123" t="s">
        <v>51</v>
      </c>
      <c r="C48" s="124" t="s">
        <v>52</v>
      </c>
      <c r="D48" s="124" t="s">
        <v>53</v>
      </c>
      <c r="E48" s="125" t="s">
        <v>32</v>
      </c>
      <c r="F48" s="126" t="s">
        <v>54</v>
      </c>
      <c r="G48" s="127">
        <v>2</v>
      </c>
      <c r="H48" s="128" t="s">
        <v>55</v>
      </c>
      <c r="I48" s="127">
        <v>50</v>
      </c>
      <c r="J48" s="129">
        <v>736528</v>
      </c>
      <c r="K48" s="130">
        <v>742251</v>
      </c>
      <c r="L48" s="131">
        <v>203.39999999999998</v>
      </c>
      <c r="M48" s="132"/>
      <c r="N48" s="80">
        <f>IF(M48&gt;0,M48*L48,"")</f>
      </c>
      <c r="O48" s="127">
        <v>110</v>
      </c>
      <c r="P48" s="133">
        <v>4601887321446</v>
      </c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</row>
    <row r="49" spans="1:52" s="97" customFormat="1" ht="56.25" customHeight="1">
      <c r="A49" s="98"/>
      <c r="B49" s="134" t="s">
        <v>56</v>
      </c>
      <c r="C49" s="135" t="s">
        <v>57</v>
      </c>
      <c r="D49" s="135" t="s">
        <v>58</v>
      </c>
      <c r="E49" s="125" t="s">
        <v>32</v>
      </c>
      <c r="F49" s="126" t="s">
        <v>59</v>
      </c>
      <c r="G49" s="127">
        <v>2</v>
      </c>
      <c r="H49" s="128" t="s">
        <v>55</v>
      </c>
      <c r="I49" s="127">
        <v>50</v>
      </c>
      <c r="J49" s="129">
        <v>675744</v>
      </c>
      <c r="K49" s="130">
        <v>742273</v>
      </c>
      <c r="L49" s="131">
        <v>262.15999999999997</v>
      </c>
      <c r="M49" s="132"/>
      <c r="N49" s="80">
        <f>IF(M49&gt;0,M49*L49,"")</f>
      </c>
      <c r="O49" s="127">
        <v>110</v>
      </c>
      <c r="P49" s="136">
        <v>4601887187714</v>
      </c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</row>
    <row r="50" spans="1:16" s="138" customFormat="1" ht="19.5" customHeight="1">
      <c r="A50" s="137"/>
      <c r="B50" s="134" t="s">
        <v>60</v>
      </c>
      <c r="C50" s="135" t="s">
        <v>61</v>
      </c>
      <c r="D50" s="135" t="s">
        <v>62</v>
      </c>
      <c r="E50" s="125" t="s">
        <v>32</v>
      </c>
      <c r="F50" s="126" t="s">
        <v>63</v>
      </c>
      <c r="G50" s="127">
        <v>2</v>
      </c>
      <c r="H50" s="128" t="s">
        <v>55</v>
      </c>
      <c r="I50" s="127">
        <v>50</v>
      </c>
      <c r="J50" s="129">
        <v>675745</v>
      </c>
      <c r="K50" s="130">
        <v>742274</v>
      </c>
      <c r="L50" s="131">
        <v>203.39999999999998</v>
      </c>
      <c r="M50" s="132"/>
      <c r="N50" s="80">
        <f>IF(M50&gt;0,M50*L50,"")</f>
      </c>
      <c r="O50" s="127">
        <v>125</v>
      </c>
      <c r="P50" s="136">
        <v>4601887187721</v>
      </c>
    </row>
    <row r="51" spans="1:16" s="138" customFormat="1" ht="38.25" customHeight="1">
      <c r="A51" s="137"/>
      <c r="B51" s="134" t="s">
        <v>64</v>
      </c>
      <c r="C51" s="135" t="s">
        <v>65</v>
      </c>
      <c r="D51" s="135" t="s">
        <v>66</v>
      </c>
      <c r="E51" s="125" t="s">
        <v>32</v>
      </c>
      <c r="F51" s="139" t="s">
        <v>67</v>
      </c>
      <c r="G51" s="127">
        <v>2</v>
      </c>
      <c r="H51" s="128" t="s">
        <v>55</v>
      </c>
      <c r="I51" s="127">
        <v>50</v>
      </c>
      <c r="J51" s="129">
        <v>675746</v>
      </c>
      <c r="K51" s="130">
        <v>742275</v>
      </c>
      <c r="L51" s="131">
        <v>203.39999999999998</v>
      </c>
      <c r="M51" s="132"/>
      <c r="N51" s="80">
        <f>IF(M51&gt;0,M51*L51,"")</f>
      </c>
      <c r="O51" s="127">
        <v>50</v>
      </c>
      <c r="P51" s="136">
        <v>4601887143338</v>
      </c>
    </row>
    <row r="52" spans="1:16" s="138" customFormat="1" ht="55.5" customHeight="1">
      <c r="A52" s="137"/>
      <c r="B52" s="140" t="s">
        <v>68</v>
      </c>
      <c r="C52" s="124" t="s">
        <v>69</v>
      </c>
      <c r="D52" s="124" t="s">
        <v>70</v>
      </c>
      <c r="E52" s="141" t="s">
        <v>32</v>
      </c>
      <c r="F52" s="142" t="s">
        <v>71</v>
      </c>
      <c r="G52" s="127">
        <v>2</v>
      </c>
      <c r="H52" s="128" t="s">
        <v>55</v>
      </c>
      <c r="I52" s="127">
        <v>50</v>
      </c>
      <c r="J52" s="129">
        <v>779141</v>
      </c>
      <c r="K52" s="130">
        <v>778928</v>
      </c>
      <c r="L52" s="131">
        <v>212.43999999999997</v>
      </c>
      <c r="M52" s="132"/>
      <c r="N52" s="80">
        <f>IF(M52&gt;0,M52*L52,"")</f>
      </c>
      <c r="O52" s="127">
        <v>95</v>
      </c>
      <c r="P52" s="143">
        <v>4601887351368</v>
      </c>
    </row>
    <row r="53" spans="1:16" s="138" customFormat="1" ht="42" customHeight="1">
      <c r="A53" s="98"/>
      <c r="B53" s="144" t="s">
        <v>72</v>
      </c>
      <c r="C53" s="144" t="s">
        <v>73</v>
      </c>
      <c r="D53" s="144" t="s">
        <v>74</v>
      </c>
      <c r="E53" s="125" t="s">
        <v>32</v>
      </c>
      <c r="F53" s="126" t="s">
        <v>75</v>
      </c>
      <c r="G53" s="127">
        <v>2</v>
      </c>
      <c r="H53" s="128" t="s">
        <v>55</v>
      </c>
      <c r="I53" s="127">
        <v>50</v>
      </c>
      <c r="J53" s="129">
        <v>718027</v>
      </c>
      <c r="K53" s="130">
        <v>742262</v>
      </c>
      <c r="L53" s="131">
        <v>212.43999999999997</v>
      </c>
      <c r="M53" s="132"/>
      <c r="N53" s="80">
        <f>IF(M53&gt;0,M53*L53,"")</f>
      </c>
      <c r="O53" s="127" t="s">
        <v>76</v>
      </c>
      <c r="P53" s="145">
        <v>4601887269212</v>
      </c>
    </row>
    <row r="54" spans="1:16" s="138" customFormat="1" ht="41.25" customHeight="1">
      <c r="A54" s="137"/>
      <c r="B54" s="123" t="s">
        <v>77</v>
      </c>
      <c r="C54" s="124" t="s">
        <v>78</v>
      </c>
      <c r="D54" s="124" t="s">
        <v>79</v>
      </c>
      <c r="E54" s="125" t="s">
        <v>32</v>
      </c>
      <c r="F54" s="126" t="s">
        <v>80</v>
      </c>
      <c r="G54" s="127">
        <v>2</v>
      </c>
      <c r="H54" s="128" t="s">
        <v>55</v>
      </c>
      <c r="I54" s="127">
        <v>50</v>
      </c>
      <c r="J54" s="129">
        <v>736518</v>
      </c>
      <c r="K54" s="130">
        <v>742265</v>
      </c>
      <c r="L54" s="131">
        <v>171.76</v>
      </c>
      <c r="M54" s="132"/>
      <c r="N54" s="80">
        <f>IF(M54&gt;0,M54*L54,"")</f>
      </c>
      <c r="O54" s="127" t="s">
        <v>81</v>
      </c>
      <c r="P54" s="133">
        <v>4601887209683</v>
      </c>
    </row>
    <row r="55" spans="1:16" s="138" customFormat="1" ht="41.25" customHeight="1">
      <c r="A55" s="146"/>
      <c r="B55" s="147" t="s">
        <v>82</v>
      </c>
      <c r="C55" s="144" t="s">
        <v>83</v>
      </c>
      <c r="D55" s="144" t="s">
        <v>84</v>
      </c>
      <c r="E55" s="125" t="s">
        <v>32</v>
      </c>
      <c r="F55" s="126" t="s">
        <v>85</v>
      </c>
      <c r="G55" s="127">
        <v>2</v>
      </c>
      <c r="H55" s="128" t="s">
        <v>55</v>
      </c>
      <c r="I55" s="127">
        <v>50</v>
      </c>
      <c r="J55" s="129">
        <v>320661</v>
      </c>
      <c r="K55" s="130">
        <v>742221</v>
      </c>
      <c r="L55" s="131">
        <v>262.15999999999997</v>
      </c>
      <c r="M55" s="132"/>
      <c r="N55" s="80">
        <f>IF(M55&gt;0,M55*L55,"")</f>
      </c>
      <c r="O55" s="127">
        <v>100</v>
      </c>
      <c r="P55" s="136">
        <v>4601887033820</v>
      </c>
    </row>
    <row r="56" spans="1:16" s="138" customFormat="1" ht="39" customHeight="1">
      <c r="A56" s="146"/>
      <c r="B56" s="144" t="s">
        <v>86</v>
      </c>
      <c r="C56" s="144" t="s">
        <v>87</v>
      </c>
      <c r="D56" s="144" t="s">
        <v>88</v>
      </c>
      <c r="E56" s="125" t="s">
        <v>32</v>
      </c>
      <c r="F56" s="126" t="s">
        <v>89</v>
      </c>
      <c r="G56" s="127">
        <v>2</v>
      </c>
      <c r="H56" s="128" t="s">
        <v>55</v>
      </c>
      <c r="I56" s="127">
        <v>50</v>
      </c>
      <c r="J56" s="129">
        <v>320761</v>
      </c>
      <c r="K56" s="130">
        <v>742222</v>
      </c>
      <c r="L56" s="131">
        <v>203.39999999999998</v>
      </c>
      <c r="M56" s="132"/>
      <c r="N56" s="80">
        <f>IF(M56&gt;0,M56*L56,"")</f>
      </c>
      <c r="O56" s="127">
        <v>110</v>
      </c>
      <c r="P56" s="148" t="s">
        <v>90</v>
      </c>
    </row>
    <row r="57" spans="1:16" ht="12.75">
      <c r="A57" s="137"/>
      <c r="B57" s="144" t="s">
        <v>91</v>
      </c>
      <c r="C57" s="144" t="s">
        <v>92</v>
      </c>
      <c r="D57" s="144" t="s">
        <v>93</v>
      </c>
      <c r="E57" s="125" t="s">
        <v>32</v>
      </c>
      <c r="F57" s="126" t="s">
        <v>94</v>
      </c>
      <c r="G57" s="149">
        <v>2</v>
      </c>
      <c r="H57" s="128" t="s">
        <v>55</v>
      </c>
      <c r="I57" s="127">
        <v>40</v>
      </c>
      <c r="J57" s="129">
        <v>800921</v>
      </c>
      <c r="K57" s="150">
        <v>800735</v>
      </c>
      <c r="L57" s="131">
        <v>212.43999999999997</v>
      </c>
      <c r="M57" s="132"/>
      <c r="N57" s="80">
        <f>IF(M57&gt;0,M57*L57,"")</f>
      </c>
      <c r="O57" s="127">
        <v>75</v>
      </c>
      <c r="P57" s="148">
        <v>4601887385356</v>
      </c>
    </row>
    <row r="58" spans="1:16" s="138" customFormat="1" ht="39" customHeight="1">
      <c r="A58" s="146"/>
      <c r="B58" s="144" t="s">
        <v>95</v>
      </c>
      <c r="C58" s="144" t="s">
        <v>96</v>
      </c>
      <c r="D58" s="144" t="s">
        <v>97</v>
      </c>
      <c r="E58" s="125" t="s">
        <v>32</v>
      </c>
      <c r="F58" s="126" t="s">
        <v>98</v>
      </c>
      <c r="G58" s="127">
        <v>2</v>
      </c>
      <c r="H58" s="128" t="s">
        <v>55</v>
      </c>
      <c r="I58" s="127">
        <v>50</v>
      </c>
      <c r="J58" s="129">
        <v>320769</v>
      </c>
      <c r="K58" s="130">
        <v>742223</v>
      </c>
      <c r="L58" s="131">
        <v>212.43999999999997</v>
      </c>
      <c r="M58" s="132"/>
      <c r="N58" s="80">
        <f>IF(M58&gt;0,M58*L58,"")</f>
      </c>
      <c r="O58" s="127">
        <v>100</v>
      </c>
      <c r="P58" s="136">
        <v>4601887103639</v>
      </c>
    </row>
    <row r="59" spans="1:16" s="138" customFormat="1" ht="42.75" customHeight="1">
      <c r="A59" s="1"/>
      <c r="B59" s="134" t="s">
        <v>99</v>
      </c>
      <c r="C59" s="135" t="s">
        <v>100</v>
      </c>
      <c r="D59" s="135" t="s">
        <v>101</v>
      </c>
      <c r="E59" s="125" t="s">
        <v>32</v>
      </c>
      <c r="F59" s="151" t="s">
        <v>102</v>
      </c>
      <c r="G59" s="127">
        <v>2</v>
      </c>
      <c r="H59" s="128" t="s">
        <v>55</v>
      </c>
      <c r="I59" s="127">
        <v>50</v>
      </c>
      <c r="J59" s="129">
        <v>675748</v>
      </c>
      <c r="K59" s="130">
        <v>742277</v>
      </c>
      <c r="L59" s="131">
        <v>262.15999999999997</v>
      </c>
      <c r="M59" s="132"/>
      <c r="N59" s="80">
        <f>IF(M59&gt;0,M59*L59,"")</f>
      </c>
      <c r="O59" s="127">
        <v>90</v>
      </c>
      <c r="P59" s="136">
        <v>4601887145509</v>
      </c>
    </row>
    <row r="60" spans="1:16" s="138" customFormat="1" ht="33.75" customHeight="1">
      <c r="A60" s="146"/>
      <c r="B60" s="144" t="s">
        <v>103</v>
      </c>
      <c r="C60" s="144" t="s">
        <v>104</v>
      </c>
      <c r="D60" s="144" t="s">
        <v>105</v>
      </c>
      <c r="E60" s="125" t="s">
        <v>32</v>
      </c>
      <c r="F60" s="126" t="s">
        <v>106</v>
      </c>
      <c r="G60" s="127">
        <v>2</v>
      </c>
      <c r="H60" s="128" t="s">
        <v>55</v>
      </c>
      <c r="I60" s="127">
        <v>50</v>
      </c>
      <c r="J60" s="129">
        <v>320792</v>
      </c>
      <c r="K60" s="130">
        <v>742224</v>
      </c>
      <c r="L60" s="131">
        <v>212.43999999999997</v>
      </c>
      <c r="M60" s="132"/>
      <c r="N60" s="80">
        <f>IF(M60&gt;0,M60*L60,"")</f>
      </c>
      <c r="O60" s="127" t="s">
        <v>107</v>
      </c>
      <c r="P60" s="136">
        <v>4601887125747</v>
      </c>
    </row>
    <row r="61" spans="1:16" s="138" customFormat="1" ht="38.25" customHeight="1">
      <c r="A61" s="98"/>
      <c r="B61" s="134" t="s">
        <v>108</v>
      </c>
      <c r="C61" s="135" t="s">
        <v>109</v>
      </c>
      <c r="D61" s="135" t="s">
        <v>110</v>
      </c>
      <c r="E61" s="125" t="s">
        <v>32</v>
      </c>
      <c r="F61" s="126" t="s">
        <v>111</v>
      </c>
      <c r="G61" s="127">
        <v>2</v>
      </c>
      <c r="H61" s="128" t="s">
        <v>55</v>
      </c>
      <c r="I61" s="127">
        <v>50</v>
      </c>
      <c r="J61" s="129">
        <v>675749</v>
      </c>
      <c r="K61" s="130">
        <v>742278</v>
      </c>
      <c r="L61" s="131">
        <v>203.39999999999998</v>
      </c>
      <c r="M61" s="132"/>
      <c r="N61" s="80">
        <f>IF(M61&gt;0,M61*L61,"")</f>
      </c>
      <c r="O61" s="127">
        <v>110</v>
      </c>
      <c r="P61" s="136">
        <v>4601887187745</v>
      </c>
    </row>
    <row r="62" spans="1:16" ht="12.75">
      <c r="A62" s="137"/>
      <c r="B62" s="144" t="s">
        <v>112</v>
      </c>
      <c r="C62" s="144" t="s">
        <v>113</v>
      </c>
      <c r="D62" s="144" t="s">
        <v>114</v>
      </c>
      <c r="E62" s="125" t="s">
        <v>32</v>
      </c>
      <c r="F62" s="126" t="s">
        <v>115</v>
      </c>
      <c r="G62" s="127">
        <v>2</v>
      </c>
      <c r="H62" s="128" t="s">
        <v>55</v>
      </c>
      <c r="I62" s="127">
        <v>50</v>
      </c>
      <c r="J62" s="129">
        <v>800931</v>
      </c>
      <c r="K62" s="150">
        <v>800736</v>
      </c>
      <c r="L62" s="131">
        <v>291.53999999999996</v>
      </c>
      <c r="M62" s="132"/>
      <c r="N62" s="80">
        <f>IF(M62&gt;0,M62*L62,"")</f>
      </c>
      <c r="O62" s="127">
        <v>90</v>
      </c>
      <c r="P62" s="136">
        <v>4601887385363</v>
      </c>
    </row>
    <row r="63" spans="1:16" ht="12.75">
      <c r="A63" s="137"/>
      <c r="B63" s="144" t="s">
        <v>116</v>
      </c>
      <c r="C63" s="144" t="s">
        <v>117</v>
      </c>
      <c r="D63" s="144" t="s">
        <v>118</v>
      </c>
      <c r="E63" s="125" t="s">
        <v>32</v>
      </c>
      <c r="F63" s="126" t="s">
        <v>119</v>
      </c>
      <c r="G63" s="127">
        <v>2</v>
      </c>
      <c r="H63" s="128" t="s">
        <v>55</v>
      </c>
      <c r="I63" s="127">
        <v>50</v>
      </c>
      <c r="J63" s="129">
        <v>800930</v>
      </c>
      <c r="K63" s="150">
        <v>800737</v>
      </c>
      <c r="L63" s="131">
        <v>291.53999999999996</v>
      </c>
      <c r="M63" s="132"/>
      <c r="N63" s="80">
        <f>IF(M63&gt;0,M63*L63,"")</f>
      </c>
      <c r="O63" s="127">
        <v>100</v>
      </c>
      <c r="P63" s="136">
        <v>4601887385370</v>
      </c>
    </row>
    <row r="64" spans="1:16" ht="31.5" customHeight="1">
      <c r="A64" s="152"/>
      <c r="B64" s="144" t="s">
        <v>120</v>
      </c>
      <c r="C64" s="144" t="s">
        <v>121</v>
      </c>
      <c r="D64" s="144" t="s">
        <v>122</v>
      </c>
      <c r="E64" s="153" t="s">
        <v>32</v>
      </c>
      <c r="F64" s="126" t="s">
        <v>123</v>
      </c>
      <c r="G64" s="127">
        <v>2</v>
      </c>
      <c r="H64" s="128" t="s">
        <v>55</v>
      </c>
      <c r="I64" s="127">
        <v>50</v>
      </c>
      <c r="J64" s="129">
        <v>811413</v>
      </c>
      <c r="K64" s="150">
        <v>811381</v>
      </c>
      <c r="L64" s="131">
        <v>291.53999999999996</v>
      </c>
      <c r="M64" s="132"/>
      <c r="N64" s="80">
        <f>IF(M64&gt;0,M64*L64,"")</f>
      </c>
      <c r="O64" s="127" t="s">
        <v>124</v>
      </c>
      <c r="P64" s="136">
        <v>4601887119654</v>
      </c>
    </row>
    <row r="65" spans="1:16" ht="31.5" customHeight="1">
      <c r="A65" s="152"/>
      <c r="B65" s="144" t="s">
        <v>125</v>
      </c>
      <c r="C65" s="144" t="s">
        <v>126</v>
      </c>
      <c r="D65" s="144" t="s">
        <v>127</v>
      </c>
      <c r="E65" s="153" t="s">
        <v>32</v>
      </c>
      <c r="F65" s="126" t="s">
        <v>128</v>
      </c>
      <c r="G65" s="127">
        <v>2</v>
      </c>
      <c r="H65" s="128" t="s">
        <v>55</v>
      </c>
      <c r="I65" s="127">
        <v>50</v>
      </c>
      <c r="J65" s="129">
        <v>811414</v>
      </c>
      <c r="K65" s="150">
        <v>811382</v>
      </c>
      <c r="L65" s="131">
        <v>291.53999999999996</v>
      </c>
      <c r="M65" s="132"/>
      <c r="N65" s="80">
        <f>IF(M65&gt;0,M65*L65,"")</f>
      </c>
      <c r="O65" s="127" t="s">
        <v>76</v>
      </c>
      <c r="P65" s="136">
        <v>4601887119661</v>
      </c>
    </row>
    <row r="66" spans="1:16" s="138" customFormat="1" ht="71.25" customHeight="1">
      <c r="A66" s="137"/>
      <c r="B66" s="134" t="s">
        <v>129</v>
      </c>
      <c r="C66" s="135" t="s">
        <v>130</v>
      </c>
      <c r="D66" s="135" t="s">
        <v>131</v>
      </c>
      <c r="E66" s="125" t="s">
        <v>32</v>
      </c>
      <c r="F66" s="126" t="s">
        <v>132</v>
      </c>
      <c r="G66" s="127">
        <v>2</v>
      </c>
      <c r="H66" s="128" t="s">
        <v>55</v>
      </c>
      <c r="I66" s="127">
        <v>50</v>
      </c>
      <c r="J66" s="129">
        <v>726426</v>
      </c>
      <c r="K66" s="130">
        <v>742267</v>
      </c>
      <c r="L66" s="131">
        <v>291.53999999999996</v>
      </c>
      <c r="M66" s="132"/>
      <c r="N66" s="80">
        <f>IF(M66&gt;0,M66*L66,"")</f>
      </c>
      <c r="O66" s="127">
        <v>100</v>
      </c>
      <c r="P66" s="154">
        <v>4601887290797</v>
      </c>
    </row>
    <row r="67" spans="1:16" ht="12.75">
      <c r="A67" s="137"/>
      <c r="B67" s="144" t="s">
        <v>133</v>
      </c>
      <c r="C67" s="144" t="s">
        <v>134</v>
      </c>
      <c r="D67" s="144" t="s">
        <v>135</v>
      </c>
      <c r="E67" s="125" t="s">
        <v>32</v>
      </c>
      <c r="F67" s="126" t="s">
        <v>136</v>
      </c>
      <c r="G67" s="149">
        <v>2</v>
      </c>
      <c r="H67" s="128" t="s">
        <v>55</v>
      </c>
      <c r="I67" s="127">
        <v>40</v>
      </c>
      <c r="J67" s="129">
        <v>800925</v>
      </c>
      <c r="K67" s="150">
        <v>800739</v>
      </c>
      <c r="L67" s="131">
        <v>291.53999999999996</v>
      </c>
      <c r="M67" s="132"/>
      <c r="N67" s="80">
        <f>IF(M67&gt;0,M67*L67,"")</f>
      </c>
      <c r="O67" s="127">
        <v>100</v>
      </c>
      <c r="P67" s="154">
        <v>4601887385394</v>
      </c>
    </row>
    <row r="68" spans="1:16" s="156" customFormat="1" ht="51" customHeight="1">
      <c r="A68" s="146"/>
      <c r="B68" s="144" t="s">
        <v>137</v>
      </c>
      <c r="C68" s="144" t="s">
        <v>138</v>
      </c>
      <c r="D68" s="144" t="s">
        <v>139</v>
      </c>
      <c r="E68" s="125" t="s">
        <v>32</v>
      </c>
      <c r="F68" s="155" t="s">
        <v>140</v>
      </c>
      <c r="G68" s="127">
        <v>2</v>
      </c>
      <c r="H68" s="128" t="s">
        <v>55</v>
      </c>
      <c r="I68" s="127">
        <v>50</v>
      </c>
      <c r="J68" s="129">
        <v>320812</v>
      </c>
      <c r="K68" s="130">
        <v>742225</v>
      </c>
      <c r="L68" s="131">
        <v>262.15999999999997</v>
      </c>
      <c r="M68" s="132"/>
      <c r="N68" s="80">
        <f>IF(M68&gt;0,M68*L68,"")</f>
      </c>
      <c r="O68" s="127" t="s">
        <v>141</v>
      </c>
      <c r="P68" s="148" t="s">
        <v>142</v>
      </c>
    </row>
    <row r="69" spans="1:16" s="138" customFormat="1" ht="55.5" customHeight="1">
      <c r="A69" s="137"/>
      <c r="B69" s="123" t="s">
        <v>143</v>
      </c>
      <c r="C69" s="135" t="s">
        <v>144</v>
      </c>
      <c r="D69" s="135" t="s">
        <v>145</v>
      </c>
      <c r="E69" s="125" t="s">
        <v>32</v>
      </c>
      <c r="F69" s="126" t="s">
        <v>146</v>
      </c>
      <c r="G69" s="127">
        <v>2</v>
      </c>
      <c r="H69" s="128" t="s">
        <v>55</v>
      </c>
      <c r="I69" s="127">
        <v>50</v>
      </c>
      <c r="J69" s="129">
        <v>737325</v>
      </c>
      <c r="K69" s="130">
        <v>742266</v>
      </c>
      <c r="L69" s="131">
        <v>291.53999999999996</v>
      </c>
      <c r="M69" s="132"/>
      <c r="N69" s="80">
        <f>IF(M69&gt;0,M69*L69,"")</f>
      </c>
      <c r="O69" s="127" t="s">
        <v>147</v>
      </c>
      <c r="P69" s="154">
        <v>4601887322054</v>
      </c>
    </row>
    <row r="70" spans="1:16" s="138" customFormat="1" ht="19.5" customHeight="1">
      <c r="A70" s="146"/>
      <c r="B70" s="147" t="s">
        <v>148</v>
      </c>
      <c r="C70" s="144" t="s">
        <v>149</v>
      </c>
      <c r="D70" s="144" t="s">
        <v>150</v>
      </c>
      <c r="E70" s="125" t="s">
        <v>32</v>
      </c>
      <c r="F70" s="126" t="s">
        <v>151</v>
      </c>
      <c r="G70" s="127">
        <v>2</v>
      </c>
      <c r="H70" s="128" t="s">
        <v>55</v>
      </c>
      <c r="I70" s="127">
        <v>50</v>
      </c>
      <c r="J70" s="129">
        <v>320821</v>
      </c>
      <c r="K70" s="130">
        <v>742241</v>
      </c>
      <c r="L70" s="131">
        <v>203.39999999999998</v>
      </c>
      <c r="M70" s="132"/>
      <c r="N70" s="80">
        <f>IF(M70&gt;0,M70*L70,"")</f>
      </c>
      <c r="O70" s="127">
        <v>110</v>
      </c>
      <c r="P70" s="136">
        <v>4601887151722</v>
      </c>
    </row>
    <row r="71" spans="1:16" s="138" customFormat="1" ht="37.5" customHeight="1">
      <c r="A71" s="146"/>
      <c r="B71" s="134" t="s">
        <v>152</v>
      </c>
      <c r="C71" s="135" t="s">
        <v>153</v>
      </c>
      <c r="D71" s="135" t="s">
        <v>154</v>
      </c>
      <c r="E71" s="125" t="s">
        <v>32</v>
      </c>
      <c r="F71" s="126" t="s">
        <v>155</v>
      </c>
      <c r="G71" s="127">
        <v>2</v>
      </c>
      <c r="H71" s="128" t="s">
        <v>55</v>
      </c>
      <c r="I71" s="127">
        <v>50</v>
      </c>
      <c r="J71" s="129">
        <v>675751</v>
      </c>
      <c r="K71" s="130">
        <v>742280</v>
      </c>
      <c r="L71" s="131">
        <v>203.39999999999998</v>
      </c>
      <c r="M71" s="132"/>
      <c r="N71" s="80">
        <f>IF(M71&gt;0,M71*L71,"")</f>
      </c>
      <c r="O71" s="127">
        <v>110</v>
      </c>
      <c r="P71" s="136">
        <v>4601887062981</v>
      </c>
    </row>
    <row r="72" spans="1:52" s="97" customFormat="1" ht="32.25" customHeight="1">
      <c r="A72" s="152"/>
      <c r="B72" s="157" t="s">
        <v>156</v>
      </c>
      <c r="C72" s="158" t="s">
        <v>157</v>
      </c>
      <c r="D72" s="158" t="s">
        <v>158</v>
      </c>
      <c r="E72" s="159" t="s">
        <v>32</v>
      </c>
      <c r="F72" s="160" t="s">
        <v>159</v>
      </c>
      <c r="G72" s="161">
        <v>1</v>
      </c>
      <c r="H72" s="162" t="s">
        <v>160</v>
      </c>
      <c r="I72" s="163">
        <v>50</v>
      </c>
      <c r="J72" s="129">
        <v>821207</v>
      </c>
      <c r="K72" s="164">
        <v>821172</v>
      </c>
      <c r="L72" s="131">
        <v>137.85999999999999</v>
      </c>
      <c r="M72" s="131"/>
      <c r="N72" s="80">
        <f>IF(M72&gt;0,M72*L72,"")</f>
      </c>
      <c r="O72" s="163">
        <v>110</v>
      </c>
      <c r="P72" s="165">
        <v>4601887263609</v>
      </c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</row>
    <row r="73" spans="1:16" s="138" customFormat="1" ht="37.5" customHeight="1">
      <c r="A73" s="152"/>
      <c r="B73" s="134" t="s">
        <v>161</v>
      </c>
      <c r="C73" s="135" t="s">
        <v>162</v>
      </c>
      <c r="D73" s="135" t="s">
        <v>163</v>
      </c>
      <c r="E73" s="153" t="s">
        <v>32</v>
      </c>
      <c r="F73" s="126" t="s">
        <v>164</v>
      </c>
      <c r="G73" s="127">
        <v>1</v>
      </c>
      <c r="H73" s="128" t="s">
        <v>160</v>
      </c>
      <c r="I73" s="127">
        <v>50</v>
      </c>
      <c r="J73" s="129">
        <v>811415</v>
      </c>
      <c r="K73" s="130">
        <v>811383</v>
      </c>
      <c r="L73" s="131">
        <v>137.85999999999999</v>
      </c>
      <c r="M73" s="132"/>
      <c r="N73" s="80">
        <f>IF(M73&gt;0,M73*L73,"")</f>
      </c>
      <c r="O73" s="127">
        <v>90</v>
      </c>
      <c r="P73" s="136">
        <v>4601887193210</v>
      </c>
    </row>
    <row r="74" spans="1:16" ht="12.75">
      <c r="A74" s="137"/>
      <c r="B74" s="144" t="s">
        <v>165</v>
      </c>
      <c r="C74" s="144" t="s">
        <v>166</v>
      </c>
      <c r="D74" s="144" t="s">
        <v>167</v>
      </c>
      <c r="E74" s="125" t="s">
        <v>32</v>
      </c>
      <c r="F74" s="126" t="s">
        <v>168</v>
      </c>
      <c r="G74" s="149">
        <v>2</v>
      </c>
      <c r="H74" s="128" t="s">
        <v>55</v>
      </c>
      <c r="I74" s="127">
        <v>40</v>
      </c>
      <c r="J74" s="129">
        <v>800917</v>
      </c>
      <c r="K74" s="150">
        <v>800740</v>
      </c>
      <c r="L74" s="131">
        <v>302.84</v>
      </c>
      <c r="M74" s="132"/>
      <c r="N74" s="80">
        <f>IF(M74&gt;0,M74*L74,"")</f>
      </c>
      <c r="O74" s="127">
        <v>80</v>
      </c>
      <c r="P74" s="148">
        <v>4601887385400</v>
      </c>
    </row>
    <row r="75" spans="1:16" s="138" customFormat="1" ht="42" customHeight="1">
      <c r="A75" s="137"/>
      <c r="B75" s="123" t="s">
        <v>169</v>
      </c>
      <c r="C75" s="124" t="s">
        <v>170</v>
      </c>
      <c r="D75" s="124" t="s">
        <v>171</v>
      </c>
      <c r="E75" s="125" t="s">
        <v>32</v>
      </c>
      <c r="F75" s="126" t="s">
        <v>172</v>
      </c>
      <c r="G75" s="127">
        <v>2</v>
      </c>
      <c r="H75" s="128" t="s">
        <v>55</v>
      </c>
      <c r="I75" s="127">
        <v>50</v>
      </c>
      <c r="J75" s="129">
        <v>736526</v>
      </c>
      <c r="K75" s="130">
        <v>742249</v>
      </c>
      <c r="L75" s="131">
        <v>262.15999999999997</v>
      </c>
      <c r="M75" s="132"/>
      <c r="N75" s="80">
        <f>IF(M75&gt;0,M75*L75,"")</f>
      </c>
      <c r="O75" s="127">
        <v>60</v>
      </c>
      <c r="P75" s="133">
        <v>4601887321477</v>
      </c>
    </row>
    <row r="76" spans="1:16" s="138" customFormat="1" ht="62.25" customHeight="1">
      <c r="A76" s="137"/>
      <c r="B76" s="123" t="s">
        <v>173</v>
      </c>
      <c r="C76" s="124" t="s">
        <v>174</v>
      </c>
      <c r="D76" s="124" t="s">
        <v>175</v>
      </c>
      <c r="E76" s="125" t="s">
        <v>32</v>
      </c>
      <c r="F76" s="126" t="s">
        <v>176</v>
      </c>
      <c r="G76" s="127">
        <v>2</v>
      </c>
      <c r="H76" s="128" t="s">
        <v>55</v>
      </c>
      <c r="I76" s="127">
        <v>50</v>
      </c>
      <c r="J76" s="129">
        <v>736523</v>
      </c>
      <c r="K76" s="130">
        <v>742246</v>
      </c>
      <c r="L76" s="131">
        <v>246.33999999999997</v>
      </c>
      <c r="M76" s="132"/>
      <c r="N76" s="80">
        <f>IF(M76&gt;0,M76*L76,"")</f>
      </c>
      <c r="O76" s="127">
        <v>100</v>
      </c>
      <c r="P76" s="133">
        <v>4601887321484</v>
      </c>
    </row>
    <row r="77" spans="1:16" s="173" customFormat="1" ht="40.5" customHeight="1">
      <c r="A77" s="166"/>
      <c r="B77" s="167" t="s">
        <v>177</v>
      </c>
      <c r="C77" s="167" t="s">
        <v>178</v>
      </c>
      <c r="D77" s="167" t="s">
        <v>179</v>
      </c>
      <c r="E77" s="168" t="s">
        <v>32</v>
      </c>
      <c r="F77" s="169" t="s">
        <v>180</v>
      </c>
      <c r="G77" s="170">
        <v>2</v>
      </c>
      <c r="H77" s="171" t="s">
        <v>55</v>
      </c>
      <c r="I77" s="170">
        <v>50</v>
      </c>
      <c r="J77" s="129">
        <v>320863</v>
      </c>
      <c r="K77" s="76">
        <v>742227</v>
      </c>
      <c r="L77" s="131">
        <v>246.33999999999997</v>
      </c>
      <c r="M77" s="132"/>
      <c r="N77" s="80">
        <f>IF(M77&gt;0,M77*L77,"")</f>
      </c>
      <c r="O77" s="170">
        <v>120</v>
      </c>
      <c r="P77" s="172" t="s">
        <v>181</v>
      </c>
    </row>
    <row r="78" spans="1:16" s="138" customFormat="1" ht="41.25" customHeight="1">
      <c r="A78" s="1"/>
      <c r="B78" s="144" t="s">
        <v>182</v>
      </c>
      <c r="C78" s="144" t="s">
        <v>183</v>
      </c>
      <c r="D78" s="144" t="s">
        <v>184</v>
      </c>
      <c r="E78" s="125" t="s">
        <v>32</v>
      </c>
      <c r="F78" s="126" t="s">
        <v>185</v>
      </c>
      <c r="G78" s="127">
        <v>2</v>
      </c>
      <c r="H78" s="128" t="s">
        <v>55</v>
      </c>
      <c r="I78" s="127">
        <v>50</v>
      </c>
      <c r="J78" s="129">
        <v>320877</v>
      </c>
      <c r="K78" s="130">
        <v>742228</v>
      </c>
      <c r="L78" s="131">
        <v>262.15999999999997</v>
      </c>
      <c r="M78" s="132"/>
      <c r="N78" s="80">
        <f>IF(M78&gt;0,M78*L78,"")</f>
      </c>
      <c r="O78" s="127">
        <v>90</v>
      </c>
      <c r="P78" s="148" t="s">
        <v>186</v>
      </c>
    </row>
    <row r="79" spans="1:16" s="138" customFormat="1" ht="53.25" customHeight="1">
      <c r="A79" s="98"/>
      <c r="B79" s="123" t="s">
        <v>187</v>
      </c>
      <c r="C79" s="124" t="s">
        <v>188</v>
      </c>
      <c r="D79" s="124" t="s">
        <v>189</v>
      </c>
      <c r="E79" s="125" t="s">
        <v>32</v>
      </c>
      <c r="F79" s="126" t="s">
        <v>190</v>
      </c>
      <c r="G79" s="127">
        <v>2</v>
      </c>
      <c r="H79" s="128" t="s">
        <v>55</v>
      </c>
      <c r="I79" s="127">
        <v>50</v>
      </c>
      <c r="J79" s="129">
        <v>736531</v>
      </c>
      <c r="K79" s="130">
        <v>742254</v>
      </c>
      <c r="L79" s="131">
        <v>219.21999999999997</v>
      </c>
      <c r="M79" s="132"/>
      <c r="N79" s="80">
        <f>IF(M79&gt;0,M79*L79,"")</f>
      </c>
      <c r="O79" s="127">
        <v>100</v>
      </c>
      <c r="P79" s="133">
        <v>4601887321507</v>
      </c>
    </row>
    <row r="80" spans="1:16" s="138" customFormat="1" ht="42.75" customHeight="1">
      <c r="A80" s="146"/>
      <c r="B80" s="134" t="s">
        <v>191</v>
      </c>
      <c r="C80" s="135" t="s">
        <v>192</v>
      </c>
      <c r="D80" s="135" t="s">
        <v>193</v>
      </c>
      <c r="E80" s="125" t="s">
        <v>32</v>
      </c>
      <c r="F80" s="126" t="s">
        <v>194</v>
      </c>
      <c r="G80" s="127">
        <v>2</v>
      </c>
      <c r="H80" s="128" t="s">
        <v>55</v>
      </c>
      <c r="I80" s="127">
        <v>50</v>
      </c>
      <c r="J80" s="129">
        <v>675752</v>
      </c>
      <c r="K80" s="130">
        <v>742281</v>
      </c>
      <c r="L80" s="131">
        <v>262.15999999999997</v>
      </c>
      <c r="M80" s="132"/>
      <c r="N80" s="80">
        <f>IF(M80&gt;0,M80*L80,"")</f>
      </c>
      <c r="O80" s="127">
        <v>80</v>
      </c>
      <c r="P80" s="136">
        <v>4601887155010</v>
      </c>
    </row>
    <row r="81" spans="1:16" s="138" customFormat="1" ht="19.5" customHeight="1">
      <c r="A81" s="146"/>
      <c r="B81" s="144" t="s">
        <v>195</v>
      </c>
      <c r="C81" s="144" t="s">
        <v>196</v>
      </c>
      <c r="D81" s="144" t="s">
        <v>197</v>
      </c>
      <c r="E81" s="125" t="s">
        <v>32</v>
      </c>
      <c r="F81" s="126" t="s">
        <v>198</v>
      </c>
      <c r="G81" s="127">
        <v>2</v>
      </c>
      <c r="H81" s="128" t="s">
        <v>55</v>
      </c>
      <c r="I81" s="127">
        <v>50</v>
      </c>
      <c r="J81" s="129">
        <v>320899</v>
      </c>
      <c r="K81" s="130">
        <v>742230</v>
      </c>
      <c r="L81" s="131">
        <v>262.15999999999997</v>
      </c>
      <c r="M81" s="132"/>
      <c r="N81" s="80">
        <f>IF(M81&gt;0,M81*L81,"")</f>
      </c>
      <c r="O81" s="127">
        <v>70</v>
      </c>
      <c r="P81" s="148" t="s">
        <v>199</v>
      </c>
    </row>
    <row r="82" spans="1:16" s="138" customFormat="1" ht="39" customHeight="1">
      <c r="A82" s="137"/>
      <c r="B82" s="123" t="s">
        <v>200</v>
      </c>
      <c r="C82" s="124" t="s">
        <v>201</v>
      </c>
      <c r="D82" s="124" t="s">
        <v>202</v>
      </c>
      <c r="E82" s="125" t="s">
        <v>32</v>
      </c>
      <c r="F82" s="126" t="s">
        <v>203</v>
      </c>
      <c r="G82" s="127">
        <v>2</v>
      </c>
      <c r="H82" s="128" t="s">
        <v>55</v>
      </c>
      <c r="I82" s="127">
        <v>50</v>
      </c>
      <c r="J82" s="129">
        <v>736532</v>
      </c>
      <c r="K82" s="130">
        <v>742255</v>
      </c>
      <c r="L82" s="131">
        <v>246.33999999999997</v>
      </c>
      <c r="M82" s="132"/>
      <c r="N82" s="80">
        <f>IF(M82&gt;0,M82*L82,"")</f>
      </c>
      <c r="O82" s="127">
        <v>40</v>
      </c>
      <c r="P82" s="133">
        <v>4601887321514</v>
      </c>
    </row>
    <row r="83" spans="1:16" s="138" customFormat="1" ht="60.75" customHeight="1">
      <c r="A83" s="137"/>
      <c r="B83" s="135" t="s">
        <v>204</v>
      </c>
      <c r="C83" s="135" t="s">
        <v>205</v>
      </c>
      <c r="D83" s="135" t="s">
        <v>206</v>
      </c>
      <c r="E83" s="125" t="s">
        <v>32</v>
      </c>
      <c r="F83" s="139" t="s">
        <v>207</v>
      </c>
      <c r="G83" s="127">
        <v>2</v>
      </c>
      <c r="H83" s="128" t="s">
        <v>55</v>
      </c>
      <c r="I83" s="127">
        <v>50</v>
      </c>
      <c r="J83" s="129">
        <v>675754</v>
      </c>
      <c r="K83" s="130">
        <v>742283</v>
      </c>
      <c r="L83" s="131">
        <v>262.15999999999997</v>
      </c>
      <c r="M83" s="132"/>
      <c r="N83" s="80">
        <f>IF(M83&gt;0,M83*L83,"")</f>
      </c>
      <c r="O83" s="127" t="s">
        <v>81</v>
      </c>
      <c r="P83" s="136">
        <v>4601887187769</v>
      </c>
    </row>
    <row r="84" spans="1:16" s="138" customFormat="1" ht="44.25" customHeight="1">
      <c r="A84" s="98"/>
      <c r="B84" s="135" t="s">
        <v>208</v>
      </c>
      <c r="C84" s="135" t="s">
        <v>209</v>
      </c>
      <c r="D84" s="135" t="s">
        <v>210</v>
      </c>
      <c r="E84" s="125" t="s">
        <v>32</v>
      </c>
      <c r="F84" s="126" t="s">
        <v>211</v>
      </c>
      <c r="G84" s="127">
        <v>2</v>
      </c>
      <c r="H84" s="128" t="s">
        <v>55</v>
      </c>
      <c r="I84" s="127">
        <v>50</v>
      </c>
      <c r="J84" s="129">
        <v>675755</v>
      </c>
      <c r="K84" s="130">
        <v>742284</v>
      </c>
      <c r="L84" s="131">
        <v>212.43999999999997</v>
      </c>
      <c r="M84" s="132"/>
      <c r="N84" s="80">
        <f>IF(M84&gt;0,M84*L84,"")</f>
      </c>
      <c r="O84" s="127">
        <v>90</v>
      </c>
      <c r="P84" s="136">
        <v>4601887187776</v>
      </c>
    </row>
    <row r="85" spans="1:16" s="138" customFormat="1" ht="49.5" customHeight="1">
      <c r="A85" s="98"/>
      <c r="B85" s="123" t="s">
        <v>212</v>
      </c>
      <c r="C85" s="124" t="s">
        <v>213</v>
      </c>
      <c r="D85" s="124" t="s">
        <v>214</v>
      </c>
      <c r="E85" s="125" t="s">
        <v>32</v>
      </c>
      <c r="F85" s="174" t="s">
        <v>215</v>
      </c>
      <c r="G85" s="127">
        <v>2</v>
      </c>
      <c r="H85" s="128" t="s">
        <v>55</v>
      </c>
      <c r="I85" s="127">
        <v>50</v>
      </c>
      <c r="J85" s="129">
        <v>736533</v>
      </c>
      <c r="K85" s="130">
        <v>742256</v>
      </c>
      <c r="L85" s="131">
        <v>262.15999999999997</v>
      </c>
      <c r="M85" s="132"/>
      <c r="N85" s="80">
        <f>IF(M85&gt;0,M85*L85,"")</f>
      </c>
      <c r="O85" s="127" t="s">
        <v>147</v>
      </c>
      <c r="P85" s="133">
        <v>4601887321521</v>
      </c>
    </row>
    <row r="86" spans="1:16" s="138" customFormat="1" ht="49.5" customHeight="1">
      <c r="A86" s="98"/>
      <c r="B86" s="123" t="s">
        <v>216</v>
      </c>
      <c r="C86" s="124" t="s">
        <v>217</v>
      </c>
      <c r="D86" s="124" t="s">
        <v>218</v>
      </c>
      <c r="E86" s="125" t="s">
        <v>32</v>
      </c>
      <c r="F86" s="126" t="s">
        <v>219</v>
      </c>
      <c r="G86" s="127">
        <v>2</v>
      </c>
      <c r="H86" s="128" t="s">
        <v>55</v>
      </c>
      <c r="I86" s="127">
        <v>50</v>
      </c>
      <c r="J86" s="129">
        <v>736520</v>
      </c>
      <c r="K86" s="130">
        <v>742243</v>
      </c>
      <c r="L86" s="131">
        <v>212.43999999999997</v>
      </c>
      <c r="M86" s="132"/>
      <c r="N86" s="80">
        <f>IF(M86&gt;0,M86*L86,"")</f>
      </c>
      <c r="O86" s="127">
        <v>100</v>
      </c>
      <c r="P86" s="133">
        <v>4601887321538</v>
      </c>
    </row>
    <row r="87" spans="1:16" s="156" customFormat="1" ht="49.5" customHeight="1">
      <c r="A87" s="98"/>
      <c r="B87" s="123" t="s">
        <v>220</v>
      </c>
      <c r="C87" s="124" t="s">
        <v>221</v>
      </c>
      <c r="D87" s="124" t="s">
        <v>222</v>
      </c>
      <c r="E87" s="125" t="s">
        <v>32</v>
      </c>
      <c r="F87" s="126" t="s">
        <v>223</v>
      </c>
      <c r="G87" s="127">
        <v>2</v>
      </c>
      <c r="H87" s="128" t="s">
        <v>55</v>
      </c>
      <c r="I87" s="127">
        <v>50</v>
      </c>
      <c r="J87" s="129">
        <v>736521</v>
      </c>
      <c r="K87" s="130">
        <v>742244</v>
      </c>
      <c r="L87" s="131">
        <v>203.39999999999998</v>
      </c>
      <c r="M87" s="132"/>
      <c r="N87" s="80">
        <f>IF(M87&gt;0,M87*L87,"")</f>
      </c>
      <c r="O87" s="127">
        <v>95</v>
      </c>
      <c r="P87" s="133">
        <v>4601887321545</v>
      </c>
    </row>
    <row r="88" spans="1:16" s="156" customFormat="1" ht="49.5" customHeight="1">
      <c r="A88" s="98"/>
      <c r="B88" s="123" t="s">
        <v>224</v>
      </c>
      <c r="C88" s="124" t="s">
        <v>225</v>
      </c>
      <c r="D88" s="124" t="s">
        <v>226</v>
      </c>
      <c r="E88" s="125" t="s">
        <v>32</v>
      </c>
      <c r="F88" s="126" t="s">
        <v>227</v>
      </c>
      <c r="G88" s="127">
        <v>2</v>
      </c>
      <c r="H88" s="128" t="s">
        <v>55</v>
      </c>
      <c r="I88" s="127">
        <v>50</v>
      </c>
      <c r="J88" s="129">
        <v>736534</v>
      </c>
      <c r="K88" s="130">
        <v>742257</v>
      </c>
      <c r="L88" s="131">
        <v>262.15999999999997</v>
      </c>
      <c r="M88" s="132"/>
      <c r="N88" s="80">
        <f>IF(M88&gt;0,M88*L88,"")</f>
      </c>
      <c r="O88" s="127">
        <v>100</v>
      </c>
      <c r="P88" s="133">
        <v>4601887321552</v>
      </c>
    </row>
    <row r="89" spans="1:16" s="156" customFormat="1" ht="42.75" customHeight="1">
      <c r="A89" s="146"/>
      <c r="B89" s="144" t="s">
        <v>228</v>
      </c>
      <c r="C89" s="144" t="s">
        <v>229</v>
      </c>
      <c r="D89" s="144" t="s">
        <v>230</v>
      </c>
      <c r="E89" s="125" t="s">
        <v>32</v>
      </c>
      <c r="F89" s="126" t="s">
        <v>231</v>
      </c>
      <c r="G89" s="127">
        <v>2</v>
      </c>
      <c r="H89" s="128" t="s">
        <v>55</v>
      </c>
      <c r="I89" s="127">
        <v>50</v>
      </c>
      <c r="J89" s="129">
        <v>330014</v>
      </c>
      <c r="K89" s="130">
        <v>742232</v>
      </c>
      <c r="L89" s="131">
        <v>203.39999999999998</v>
      </c>
      <c r="M89" s="132"/>
      <c r="N89" s="80">
        <f>IF(M89&gt;0,M89*L89,"")</f>
      </c>
      <c r="O89" s="127">
        <v>100</v>
      </c>
      <c r="P89" s="148" t="s">
        <v>232</v>
      </c>
    </row>
    <row r="90" spans="1:16" s="156" customFormat="1" ht="42.75" customHeight="1">
      <c r="A90" s="98"/>
      <c r="B90" s="135" t="s">
        <v>233</v>
      </c>
      <c r="C90" s="135" t="s">
        <v>234</v>
      </c>
      <c r="D90" s="135" t="s">
        <v>235</v>
      </c>
      <c r="E90" s="125" t="s">
        <v>32</v>
      </c>
      <c r="F90" s="142" t="s">
        <v>236</v>
      </c>
      <c r="G90" s="127">
        <v>2</v>
      </c>
      <c r="H90" s="128" t="s">
        <v>55</v>
      </c>
      <c r="I90" s="127">
        <v>50</v>
      </c>
      <c r="J90" s="129">
        <v>718028</v>
      </c>
      <c r="K90" s="130">
        <v>742263</v>
      </c>
      <c r="L90" s="131">
        <v>302.84</v>
      </c>
      <c r="M90" s="132"/>
      <c r="N90" s="80">
        <f>IF(M90&gt;0,M90*L90,"")</f>
      </c>
      <c r="O90" s="127">
        <v>90</v>
      </c>
      <c r="P90" s="145">
        <v>4601887269229</v>
      </c>
    </row>
    <row r="91" spans="1:16" ht="12.75">
      <c r="A91" s="137"/>
      <c r="B91" s="144" t="s">
        <v>237</v>
      </c>
      <c r="C91" s="144" t="s">
        <v>238</v>
      </c>
      <c r="D91" s="144" t="s">
        <v>239</v>
      </c>
      <c r="E91" s="125" t="s">
        <v>32</v>
      </c>
      <c r="F91" s="126" t="s">
        <v>240</v>
      </c>
      <c r="G91" s="149">
        <v>2</v>
      </c>
      <c r="H91" s="128" t="s">
        <v>55</v>
      </c>
      <c r="I91" s="127">
        <v>40</v>
      </c>
      <c r="J91" s="129">
        <v>800918</v>
      </c>
      <c r="K91" s="150">
        <v>800742</v>
      </c>
      <c r="L91" s="131">
        <v>302.84</v>
      </c>
      <c r="M91" s="132"/>
      <c r="N91" s="80">
        <f>IF(M91&gt;0,M91*L91,"")</f>
      </c>
      <c r="O91" s="127">
        <v>100</v>
      </c>
      <c r="P91" s="145">
        <v>4601887385417</v>
      </c>
    </row>
    <row r="92" spans="1:16" s="156" customFormat="1" ht="42.75" customHeight="1">
      <c r="A92" s="137"/>
      <c r="B92" s="134" t="s">
        <v>241</v>
      </c>
      <c r="C92" s="135" t="s">
        <v>242</v>
      </c>
      <c r="D92" s="135" t="s">
        <v>243</v>
      </c>
      <c r="E92" s="125" t="s">
        <v>32</v>
      </c>
      <c r="F92" s="139" t="s">
        <v>244</v>
      </c>
      <c r="G92" s="127">
        <v>2</v>
      </c>
      <c r="H92" s="128" t="s">
        <v>55</v>
      </c>
      <c r="I92" s="127">
        <v>50</v>
      </c>
      <c r="J92" s="129">
        <v>675757</v>
      </c>
      <c r="K92" s="130">
        <v>742286</v>
      </c>
      <c r="L92" s="131">
        <v>262.15999999999997</v>
      </c>
      <c r="M92" s="132"/>
      <c r="N92" s="80">
        <f>IF(M92&gt;0,M92*L92,"")</f>
      </c>
      <c r="O92" s="127" t="s">
        <v>245</v>
      </c>
      <c r="P92" s="136">
        <v>4601887187790</v>
      </c>
    </row>
    <row r="93" spans="1:16" s="156" customFormat="1" ht="42.75" customHeight="1">
      <c r="A93" s="152"/>
      <c r="B93" s="134" t="s">
        <v>246</v>
      </c>
      <c r="C93" s="135" t="s">
        <v>247</v>
      </c>
      <c r="D93" s="135" t="s">
        <v>248</v>
      </c>
      <c r="E93" s="153" t="s">
        <v>32</v>
      </c>
      <c r="F93" s="139" t="s">
        <v>249</v>
      </c>
      <c r="G93" s="127">
        <v>1</v>
      </c>
      <c r="H93" s="128" t="s">
        <v>160</v>
      </c>
      <c r="I93" s="127">
        <v>50</v>
      </c>
      <c r="J93" s="129">
        <v>811417</v>
      </c>
      <c r="K93" s="130">
        <v>811384</v>
      </c>
      <c r="L93" s="131">
        <v>175.14999999999998</v>
      </c>
      <c r="M93" s="132"/>
      <c r="N93" s="80">
        <f>IF(M93&gt;0,M93*L93,"")</f>
      </c>
      <c r="O93" s="127">
        <v>100</v>
      </c>
      <c r="P93" s="136">
        <v>4601887193227</v>
      </c>
    </row>
    <row r="94" spans="1:16" s="156" customFormat="1" ht="42.75" customHeight="1">
      <c r="A94" s="146"/>
      <c r="B94" s="144" t="s">
        <v>250</v>
      </c>
      <c r="C94" s="144" t="s">
        <v>251</v>
      </c>
      <c r="D94" s="144" t="s">
        <v>252</v>
      </c>
      <c r="E94" s="125" t="s">
        <v>32</v>
      </c>
      <c r="F94" s="126" t="s">
        <v>253</v>
      </c>
      <c r="G94" s="127">
        <v>2</v>
      </c>
      <c r="H94" s="128" t="s">
        <v>55</v>
      </c>
      <c r="I94" s="127">
        <v>50</v>
      </c>
      <c r="J94" s="129">
        <v>330047</v>
      </c>
      <c r="K94" s="130">
        <v>742234</v>
      </c>
      <c r="L94" s="131">
        <v>246.33999999999997</v>
      </c>
      <c r="M94" s="132"/>
      <c r="N94" s="80">
        <f>IF(M94&gt;0,M94*L94,"")</f>
      </c>
      <c r="O94" s="127">
        <v>100</v>
      </c>
      <c r="P94" s="148">
        <v>4601887154969</v>
      </c>
    </row>
    <row r="95" spans="1:16" s="156" customFormat="1" ht="42.75" customHeight="1">
      <c r="A95" s="152" t="s">
        <v>254</v>
      </c>
      <c r="B95" s="144" t="s">
        <v>255</v>
      </c>
      <c r="C95" s="144" t="s">
        <v>256</v>
      </c>
      <c r="D95" s="144" t="s">
        <v>257</v>
      </c>
      <c r="E95" s="153" t="s">
        <v>32</v>
      </c>
      <c r="F95" s="175" t="s">
        <v>258</v>
      </c>
      <c r="G95" s="127">
        <v>2</v>
      </c>
      <c r="H95" s="128" t="s">
        <v>55</v>
      </c>
      <c r="I95" s="127">
        <v>50</v>
      </c>
      <c r="J95" s="129">
        <v>821208</v>
      </c>
      <c r="K95" s="130">
        <v>821173</v>
      </c>
      <c r="L95" s="131">
        <v>302.84</v>
      </c>
      <c r="M95" s="132"/>
      <c r="N95" s="80">
        <f>IF(M95&gt;0,M95*L95,"")</f>
      </c>
      <c r="O95" s="127">
        <v>85</v>
      </c>
      <c r="P95" s="148">
        <v>4601887208334</v>
      </c>
    </row>
    <row r="96" spans="1:16" s="156" customFormat="1" ht="42.75" customHeight="1">
      <c r="A96" s="152" t="s">
        <v>254</v>
      </c>
      <c r="B96" s="144" t="s">
        <v>259</v>
      </c>
      <c r="C96" s="144" t="s">
        <v>260</v>
      </c>
      <c r="D96" s="144" t="s">
        <v>261</v>
      </c>
      <c r="E96" s="153" t="s">
        <v>32</v>
      </c>
      <c r="F96" s="175" t="s">
        <v>262</v>
      </c>
      <c r="G96" s="127">
        <v>2</v>
      </c>
      <c r="H96" s="128" t="s">
        <v>55</v>
      </c>
      <c r="I96" s="127">
        <v>50</v>
      </c>
      <c r="J96" s="129">
        <v>821209</v>
      </c>
      <c r="K96" s="130">
        <v>821174</v>
      </c>
      <c r="L96" s="131">
        <v>302.84</v>
      </c>
      <c r="M96" s="132"/>
      <c r="N96" s="80">
        <f>IF(M96&gt;0,M96*L96,"")</f>
      </c>
      <c r="O96" s="127">
        <v>85</v>
      </c>
      <c r="P96" s="148">
        <v>4601887182757</v>
      </c>
    </row>
    <row r="97" spans="1:16" s="156" customFormat="1" ht="42.75" customHeight="1">
      <c r="A97" s="1"/>
      <c r="B97" s="134" t="s">
        <v>263</v>
      </c>
      <c r="C97" s="135" t="s">
        <v>264</v>
      </c>
      <c r="D97" s="135" t="s">
        <v>265</v>
      </c>
      <c r="E97" s="125" t="s">
        <v>32</v>
      </c>
      <c r="F97" s="126" t="s">
        <v>266</v>
      </c>
      <c r="G97" s="127">
        <v>2</v>
      </c>
      <c r="H97" s="128" t="s">
        <v>55</v>
      </c>
      <c r="I97" s="127">
        <v>50</v>
      </c>
      <c r="J97" s="129">
        <v>675758</v>
      </c>
      <c r="K97" s="130">
        <v>742287</v>
      </c>
      <c r="L97" s="131">
        <v>203.39999999999998</v>
      </c>
      <c r="M97" s="132"/>
      <c r="N97" s="80">
        <f>IF(M97&gt;0,M97*L97,"")</f>
      </c>
      <c r="O97" s="127">
        <v>115</v>
      </c>
      <c r="P97" s="136">
        <v>4601887033837</v>
      </c>
    </row>
    <row r="98" spans="1:16" s="156" customFormat="1" ht="52.5" customHeight="1">
      <c r="A98" s="98"/>
      <c r="B98" s="123" t="s">
        <v>267</v>
      </c>
      <c r="C98" s="124" t="s">
        <v>268</v>
      </c>
      <c r="D98" s="124" t="s">
        <v>269</v>
      </c>
      <c r="E98" s="125" t="s">
        <v>32</v>
      </c>
      <c r="F98" s="126" t="s">
        <v>270</v>
      </c>
      <c r="G98" s="127">
        <v>2</v>
      </c>
      <c r="H98" s="128" t="s">
        <v>55</v>
      </c>
      <c r="I98" s="127">
        <v>50</v>
      </c>
      <c r="J98" s="129">
        <v>736522</v>
      </c>
      <c r="K98" s="130">
        <v>742245</v>
      </c>
      <c r="L98" s="131">
        <v>203.39999999999998</v>
      </c>
      <c r="M98" s="132"/>
      <c r="N98" s="80">
        <f>IF(M98&gt;0,M98*L98,"")</f>
      </c>
      <c r="O98" s="127" t="s">
        <v>81</v>
      </c>
      <c r="P98" s="133">
        <v>4601887321569</v>
      </c>
    </row>
    <row r="99" spans="1:16" s="156" customFormat="1" ht="52.5" customHeight="1">
      <c r="A99" s="152"/>
      <c r="B99" s="123" t="s">
        <v>271</v>
      </c>
      <c r="C99" s="124" t="s">
        <v>272</v>
      </c>
      <c r="D99" s="124" t="s">
        <v>273</v>
      </c>
      <c r="E99" s="153" t="s">
        <v>32</v>
      </c>
      <c r="F99" s="142" t="s">
        <v>274</v>
      </c>
      <c r="G99" s="127">
        <v>1</v>
      </c>
      <c r="H99" s="128" t="s">
        <v>160</v>
      </c>
      <c r="I99" s="127">
        <v>50</v>
      </c>
      <c r="J99" s="129">
        <v>829511</v>
      </c>
      <c r="K99" s="130">
        <v>811412</v>
      </c>
      <c r="L99" s="131">
        <v>175.14999999999998</v>
      </c>
      <c r="M99" s="132"/>
      <c r="N99" s="80">
        <f>IF(M99&gt;0,M99*L99,"")</f>
      </c>
      <c r="O99" s="127" t="s">
        <v>147</v>
      </c>
      <c r="P99" s="133">
        <v>4601887067528</v>
      </c>
    </row>
    <row r="100" spans="1:16" s="156" customFormat="1" ht="75.75" customHeight="1">
      <c r="A100" s="176"/>
      <c r="B100" s="123" t="s">
        <v>275</v>
      </c>
      <c r="C100" s="124" t="s">
        <v>276</v>
      </c>
      <c r="D100" s="124" t="s">
        <v>277</v>
      </c>
      <c r="E100" s="125" t="s">
        <v>32</v>
      </c>
      <c r="F100" s="126" t="s">
        <v>278</v>
      </c>
      <c r="G100" s="127">
        <v>2</v>
      </c>
      <c r="H100" s="128" t="s">
        <v>55</v>
      </c>
      <c r="I100" s="127">
        <v>50</v>
      </c>
      <c r="J100" s="129">
        <v>736524</v>
      </c>
      <c r="K100" s="130">
        <v>742247</v>
      </c>
      <c r="L100" s="131">
        <v>212.43999999999997</v>
      </c>
      <c r="M100" s="132"/>
      <c r="N100" s="80">
        <f>IF(M100&gt;0,M100*L100,"")</f>
      </c>
      <c r="O100" s="127">
        <v>100</v>
      </c>
      <c r="P100" s="133">
        <v>4601887321576</v>
      </c>
    </row>
    <row r="101" spans="1:16" s="156" customFormat="1" ht="75.75" customHeight="1">
      <c r="A101" s="152" t="s">
        <v>254</v>
      </c>
      <c r="B101" s="123" t="s">
        <v>279</v>
      </c>
      <c r="C101" s="124" t="s">
        <v>280</v>
      </c>
      <c r="D101" s="124" t="s">
        <v>281</v>
      </c>
      <c r="E101" s="153" t="s">
        <v>32</v>
      </c>
      <c r="F101" s="175" t="s">
        <v>282</v>
      </c>
      <c r="G101" s="127">
        <v>2</v>
      </c>
      <c r="H101" s="128" t="s">
        <v>55</v>
      </c>
      <c r="I101" s="127">
        <v>50</v>
      </c>
      <c r="J101" s="129">
        <v>821210</v>
      </c>
      <c r="K101" s="130">
        <v>821175</v>
      </c>
      <c r="L101" s="131">
        <v>302.84</v>
      </c>
      <c r="M101" s="132"/>
      <c r="N101" s="80">
        <f>IF(M101&gt;0,M101*L101,"")</f>
      </c>
      <c r="O101" s="127">
        <v>85</v>
      </c>
      <c r="P101" s="133">
        <v>4601887182788</v>
      </c>
    </row>
    <row r="102" spans="1:16" s="156" customFormat="1" ht="47.25" customHeight="1">
      <c r="A102" s="152"/>
      <c r="B102" s="123" t="s">
        <v>283</v>
      </c>
      <c r="C102" s="124" t="s">
        <v>284</v>
      </c>
      <c r="D102" s="124" t="s">
        <v>285</v>
      </c>
      <c r="E102" s="153" t="s">
        <v>32</v>
      </c>
      <c r="F102" s="126" t="s">
        <v>286</v>
      </c>
      <c r="G102" s="127">
        <v>1</v>
      </c>
      <c r="H102" s="128" t="s">
        <v>160</v>
      </c>
      <c r="I102" s="127">
        <v>50</v>
      </c>
      <c r="J102" s="129">
        <v>811420</v>
      </c>
      <c r="K102" s="130">
        <v>811385</v>
      </c>
      <c r="L102" s="131">
        <v>137.85999999999999</v>
      </c>
      <c r="M102" s="132"/>
      <c r="N102" s="80">
        <f>IF(M102&gt;0,M102*L102,"")</f>
      </c>
      <c r="O102" s="127" t="s">
        <v>76</v>
      </c>
      <c r="P102" s="133">
        <v>4601887067511</v>
      </c>
    </row>
    <row r="103" spans="1:16" s="156" customFormat="1" ht="52.5" customHeight="1">
      <c r="A103" s="176"/>
      <c r="B103" s="123" t="s">
        <v>287</v>
      </c>
      <c r="C103" s="124" t="s">
        <v>288</v>
      </c>
      <c r="D103" s="124" t="s">
        <v>289</v>
      </c>
      <c r="E103" s="125" t="s">
        <v>32</v>
      </c>
      <c r="F103" s="126" t="s">
        <v>290</v>
      </c>
      <c r="G103" s="127">
        <v>2</v>
      </c>
      <c r="H103" s="128" t="s">
        <v>55</v>
      </c>
      <c r="I103" s="127">
        <v>50</v>
      </c>
      <c r="J103" s="129">
        <v>736535</v>
      </c>
      <c r="K103" s="130">
        <v>742258</v>
      </c>
      <c r="L103" s="131">
        <v>246.33999999999997</v>
      </c>
      <c r="M103" s="132"/>
      <c r="N103" s="80">
        <f>IF(M103&gt;0,M103*L103,"")</f>
      </c>
      <c r="O103" s="127">
        <v>70</v>
      </c>
      <c r="P103" s="133">
        <v>4601887321583</v>
      </c>
    </row>
    <row r="104" spans="1:16" s="156" customFormat="1" ht="52.5" customHeight="1">
      <c r="A104" s="98"/>
      <c r="B104" s="177" t="s">
        <v>291</v>
      </c>
      <c r="C104" s="124" t="s">
        <v>292</v>
      </c>
      <c r="D104" s="124" t="s">
        <v>293</v>
      </c>
      <c r="E104" s="153" t="s">
        <v>32</v>
      </c>
      <c r="F104" s="178" t="s">
        <v>294</v>
      </c>
      <c r="G104" s="127">
        <v>2</v>
      </c>
      <c r="H104" s="128" t="s">
        <v>55</v>
      </c>
      <c r="I104" s="127">
        <v>50</v>
      </c>
      <c r="J104" s="129">
        <v>675759</v>
      </c>
      <c r="K104" s="130">
        <v>742288</v>
      </c>
      <c r="L104" s="131">
        <v>203.39999999999998</v>
      </c>
      <c r="M104" s="132"/>
      <c r="N104" s="80">
        <f>IF(M104&gt;0,M104*L104,"")</f>
      </c>
      <c r="O104" s="127">
        <v>110</v>
      </c>
      <c r="P104" s="133">
        <v>4601887187806</v>
      </c>
    </row>
    <row r="105" spans="1:16" s="156" customFormat="1" ht="34.5" customHeight="1">
      <c r="A105" s="98"/>
      <c r="B105" s="179" t="s">
        <v>295</v>
      </c>
      <c r="C105" s="124" t="s">
        <v>296</v>
      </c>
      <c r="D105" s="124" t="s">
        <v>297</v>
      </c>
      <c r="E105" s="141" t="s">
        <v>32</v>
      </c>
      <c r="F105" s="142" t="s">
        <v>298</v>
      </c>
      <c r="G105" s="127">
        <v>2</v>
      </c>
      <c r="H105" s="128" t="s">
        <v>55</v>
      </c>
      <c r="I105" s="127">
        <v>50</v>
      </c>
      <c r="J105" s="129">
        <v>779142</v>
      </c>
      <c r="K105" s="130">
        <v>777792</v>
      </c>
      <c r="L105" s="131">
        <v>246.33999999999997</v>
      </c>
      <c r="M105" s="132"/>
      <c r="N105" s="80">
        <f>IF(M105&gt;0,M105*L105,"")</f>
      </c>
      <c r="O105" s="127" t="s">
        <v>299</v>
      </c>
      <c r="P105" s="143">
        <v>4601887351412</v>
      </c>
    </row>
    <row r="106" spans="1:16" s="156" customFormat="1" ht="34.5" customHeight="1">
      <c r="A106" s="1"/>
      <c r="B106" s="180" t="s">
        <v>300</v>
      </c>
      <c r="C106" s="144" t="s">
        <v>301</v>
      </c>
      <c r="D106" s="144" t="s">
        <v>302</v>
      </c>
      <c r="E106" s="125" t="s">
        <v>32</v>
      </c>
      <c r="F106" s="126" t="s">
        <v>303</v>
      </c>
      <c r="G106" s="127">
        <v>2</v>
      </c>
      <c r="H106" s="128" t="s">
        <v>55</v>
      </c>
      <c r="I106" s="127">
        <v>50</v>
      </c>
      <c r="J106" s="129">
        <v>330081</v>
      </c>
      <c r="K106" s="130">
        <v>742235</v>
      </c>
      <c r="L106" s="131">
        <v>246.33999999999997</v>
      </c>
      <c r="M106" s="132"/>
      <c r="N106" s="80">
        <f>IF(M106&gt;0,M106*L106,"")</f>
      </c>
      <c r="O106" s="127">
        <v>80</v>
      </c>
      <c r="P106" s="136">
        <v>4601887151739</v>
      </c>
    </row>
    <row r="107" spans="1:16" s="156" customFormat="1" ht="34.5" customHeight="1">
      <c r="A107" s="98"/>
      <c r="B107" s="180" t="s">
        <v>304</v>
      </c>
      <c r="C107" s="144" t="s">
        <v>305</v>
      </c>
      <c r="D107" s="144" t="s">
        <v>306</v>
      </c>
      <c r="E107" s="125" t="s">
        <v>32</v>
      </c>
      <c r="F107" s="126" t="s">
        <v>307</v>
      </c>
      <c r="G107" s="127">
        <v>2</v>
      </c>
      <c r="H107" s="128" t="s">
        <v>55</v>
      </c>
      <c r="I107" s="127">
        <v>50</v>
      </c>
      <c r="J107" s="129">
        <v>726428</v>
      </c>
      <c r="K107" s="130">
        <v>742268</v>
      </c>
      <c r="L107" s="131">
        <v>212.43999999999997</v>
      </c>
      <c r="M107" s="132"/>
      <c r="N107" s="80">
        <f>IF(M107&gt;0,M107*L107,"")</f>
      </c>
      <c r="O107" s="127">
        <v>100</v>
      </c>
      <c r="P107" s="154">
        <v>4601887290803</v>
      </c>
    </row>
    <row r="108" spans="1:16" s="156" customFormat="1" ht="34.5" customHeight="1">
      <c r="A108" s="152"/>
      <c r="B108" s="180" t="s">
        <v>308</v>
      </c>
      <c r="C108" s="144" t="s">
        <v>309</v>
      </c>
      <c r="D108" s="144" t="s">
        <v>310</v>
      </c>
      <c r="E108" s="153" t="s">
        <v>32</v>
      </c>
      <c r="F108" s="175" t="s">
        <v>311</v>
      </c>
      <c r="G108" s="127">
        <v>2</v>
      </c>
      <c r="H108" s="128" t="s">
        <v>55</v>
      </c>
      <c r="I108" s="127">
        <v>50</v>
      </c>
      <c r="J108" s="129">
        <v>821212</v>
      </c>
      <c r="K108" s="130">
        <v>821176</v>
      </c>
      <c r="L108" s="131">
        <v>302.84</v>
      </c>
      <c r="M108" s="132"/>
      <c r="N108" s="80">
        <f>IF(M108&gt;0,M108*L108,"")</f>
      </c>
      <c r="O108" s="127">
        <v>120</v>
      </c>
      <c r="P108" s="154">
        <v>4601887258155</v>
      </c>
    </row>
    <row r="109" spans="1:16" s="156" customFormat="1" ht="34.5" customHeight="1">
      <c r="A109" s="152"/>
      <c r="B109" s="180" t="s">
        <v>312</v>
      </c>
      <c r="C109" s="144" t="s">
        <v>313</v>
      </c>
      <c r="D109" s="144" t="s">
        <v>314</v>
      </c>
      <c r="E109" s="153" t="s">
        <v>32</v>
      </c>
      <c r="F109" s="126" t="s">
        <v>315</v>
      </c>
      <c r="G109" s="127">
        <v>1</v>
      </c>
      <c r="H109" s="128" t="s">
        <v>160</v>
      </c>
      <c r="I109" s="127">
        <v>50</v>
      </c>
      <c r="J109" s="129">
        <v>811421</v>
      </c>
      <c r="K109" s="130">
        <v>811386</v>
      </c>
      <c r="L109" s="131">
        <v>175.14999999999998</v>
      </c>
      <c r="M109" s="132"/>
      <c r="N109" s="80">
        <f>IF(M109&gt;0,M109*L109,"")</f>
      </c>
      <c r="O109" s="127">
        <v>90</v>
      </c>
      <c r="P109" s="154">
        <v>4601887067504</v>
      </c>
    </row>
    <row r="110" spans="1:16" s="156" customFormat="1" ht="34.5" customHeight="1">
      <c r="A110" s="152"/>
      <c r="B110" s="181" t="s">
        <v>316</v>
      </c>
      <c r="C110" s="135" t="s">
        <v>317</v>
      </c>
      <c r="D110" s="135" t="s">
        <v>318</v>
      </c>
      <c r="E110" s="153" t="s">
        <v>32</v>
      </c>
      <c r="F110" s="175" t="s">
        <v>319</v>
      </c>
      <c r="G110" s="127">
        <v>2</v>
      </c>
      <c r="H110" s="128" t="s">
        <v>55</v>
      </c>
      <c r="I110" s="127">
        <v>50</v>
      </c>
      <c r="J110" s="129">
        <v>821213</v>
      </c>
      <c r="K110" s="130">
        <v>821177</v>
      </c>
      <c r="L110" s="131">
        <v>302.84</v>
      </c>
      <c r="M110" s="132"/>
      <c r="N110" s="80">
        <f>IF(M110&gt;0,M110*L110,"")</f>
      </c>
      <c r="O110" s="127">
        <v>80</v>
      </c>
      <c r="P110" s="136">
        <v>4601887313878</v>
      </c>
    </row>
    <row r="111" spans="1:16" s="156" customFormat="1" ht="34.5" customHeight="1">
      <c r="A111" s="152"/>
      <c r="B111" s="181" t="s">
        <v>320</v>
      </c>
      <c r="C111" s="135" t="s">
        <v>321</v>
      </c>
      <c r="D111" s="135" t="s">
        <v>322</v>
      </c>
      <c r="E111" s="153" t="s">
        <v>32</v>
      </c>
      <c r="F111" s="139" t="s">
        <v>323</v>
      </c>
      <c r="G111" s="127">
        <v>2</v>
      </c>
      <c r="H111" s="128" t="s">
        <v>55</v>
      </c>
      <c r="I111" s="127">
        <v>50</v>
      </c>
      <c r="J111" s="129">
        <v>821214</v>
      </c>
      <c r="K111" s="130">
        <v>821178</v>
      </c>
      <c r="L111" s="131">
        <v>302.84</v>
      </c>
      <c r="M111" s="132"/>
      <c r="N111" s="80">
        <f>IF(M111&gt;0,M111*L111,"")</f>
      </c>
      <c r="O111" s="127">
        <v>110</v>
      </c>
      <c r="P111" s="136">
        <v>4601887114420</v>
      </c>
    </row>
    <row r="112" spans="1:16" s="156" customFormat="1" ht="34.5" customHeight="1">
      <c r="A112" s="98"/>
      <c r="B112" s="181" t="s">
        <v>324</v>
      </c>
      <c r="C112" s="135" t="s">
        <v>325</v>
      </c>
      <c r="D112" s="135" t="s">
        <v>326</v>
      </c>
      <c r="E112" s="125" t="s">
        <v>32</v>
      </c>
      <c r="F112" s="126" t="s">
        <v>327</v>
      </c>
      <c r="G112" s="127">
        <v>2</v>
      </c>
      <c r="H112" s="128" t="s">
        <v>55</v>
      </c>
      <c r="I112" s="127">
        <v>50</v>
      </c>
      <c r="J112" s="129">
        <v>675761</v>
      </c>
      <c r="K112" s="130">
        <v>742290</v>
      </c>
      <c r="L112" s="131">
        <v>262.15999999999997</v>
      </c>
      <c r="M112" s="132"/>
      <c r="N112" s="80">
        <f>IF(M112&gt;0,M112*L112,"")</f>
      </c>
      <c r="O112" s="127">
        <v>90</v>
      </c>
      <c r="P112" s="136">
        <v>4601887187820</v>
      </c>
    </row>
    <row r="113" spans="1:16" s="156" customFormat="1" ht="34.5" customHeight="1">
      <c r="A113" s="152"/>
      <c r="B113" s="181" t="s">
        <v>328</v>
      </c>
      <c r="C113" s="135" t="s">
        <v>329</v>
      </c>
      <c r="D113" s="135" t="s">
        <v>330</v>
      </c>
      <c r="E113" s="153" t="s">
        <v>32</v>
      </c>
      <c r="F113" s="126" t="s">
        <v>331</v>
      </c>
      <c r="G113" s="127">
        <v>1</v>
      </c>
      <c r="H113" s="128" t="s">
        <v>160</v>
      </c>
      <c r="I113" s="127">
        <v>50</v>
      </c>
      <c r="J113" s="129">
        <v>811422</v>
      </c>
      <c r="K113" s="130">
        <v>811387</v>
      </c>
      <c r="L113" s="131">
        <v>175.14999999999998</v>
      </c>
      <c r="M113" s="132"/>
      <c r="N113" s="80">
        <f>IF(M113&gt;0,M113*L113,"")</f>
      </c>
      <c r="O113" s="127" t="s">
        <v>76</v>
      </c>
      <c r="P113" s="136">
        <v>4601887067498</v>
      </c>
    </row>
    <row r="114" spans="1:16" s="156" customFormat="1" ht="50.25" customHeight="1">
      <c r="A114" s="1"/>
      <c r="B114" s="182" t="s">
        <v>332</v>
      </c>
      <c r="C114" s="135" t="s">
        <v>333</v>
      </c>
      <c r="D114" s="135" t="s">
        <v>334</v>
      </c>
      <c r="E114" s="125" t="s">
        <v>32</v>
      </c>
      <c r="F114" s="126" t="s">
        <v>335</v>
      </c>
      <c r="G114" s="127">
        <v>2</v>
      </c>
      <c r="H114" s="128" t="s">
        <v>55</v>
      </c>
      <c r="I114" s="127">
        <v>50</v>
      </c>
      <c r="J114" s="129">
        <v>675762</v>
      </c>
      <c r="K114" s="130">
        <v>742291</v>
      </c>
      <c r="L114" s="131">
        <v>262.15999999999997</v>
      </c>
      <c r="M114" s="132"/>
      <c r="N114" s="80">
        <f>IF(M114&gt;0,M114*L114,"")</f>
      </c>
      <c r="O114" s="127">
        <v>100</v>
      </c>
      <c r="P114" s="136">
        <v>4601887067641</v>
      </c>
    </row>
    <row r="115" spans="1:16" s="156" customFormat="1" ht="34.5" customHeight="1">
      <c r="A115" s="98"/>
      <c r="B115" s="177" t="s">
        <v>336</v>
      </c>
      <c r="C115" s="124" t="s">
        <v>337</v>
      </c>
      <c r="D115" s="124" t="s">
        <v>338</v>
      </c>
      <c r="E115" s="125" t="s">
        <v>32</v>
      </c>
      <c r="F115" s="174" t="s">
        <v>339</v>
      </c>
      <c r="G115" s="127">
        <v>2</v>
      </c>
      <c r="H115" s="128" t="s">
        <v>55</v>
      </c>
      <c r="I115" s="127">
        <v>50</v>
      </c>
      <c r="J115" s="129">
        <v>736537</v>
      </c>
      <c r="K115" s="130">
        <v>742260</v>
      </c>
      <c r="L115" s="131">
        <v>262.15999999999997</v>
      </c>
      <c r="M115" s="132"/>
      <c r="N115" s="80">
        <f>IF(M115&gt;0,M115*L115,"")</f>
      </c>
      <c r="O115" s="127">
        <v>100</v>
      </c>
      <c r="P115" s="133">
        <v>4601887321590</v>
      </c>
    </row>
    <row r="116" spans="1:16" s="156" customFormat="1" ht="34.5" customHeight="1">
      <c r="A116" s="98"/>
      <c r="B116" s="177" t="s">
        <v>340</v>
      </c>
      <c r="C116" s="124" t="s">
        <v>341</v>
      </c>
      <c r="D116" s="124" t="s">
        <v>342</v>
      </c>
      <c r="E116" s="125" t="s">
        <v>32</v>
      </c>
      <c r="F116" s="126" t="s">
        <v>343</v>
      </c>
      <c r="G116" s="127">
        <v>2</v>
      </c>
      <c r="H116" s="128" t="s">
        <v>55</v>
      </c>
      <c r="I116" s="127">
        <v>50</v>
      </c>
      <c r="J116" s="129">
        <v>736538</v>
      </c>
      <c r="K116" s="130">
        <v>742261</v>
      </c>
      <c r="L116" s="131">
        <v>262.15999999999997</v>
      </c>
      <c r="M116" s="132"/>
      <c r="N116" s="80">
        <f>IF(M116&gt;0,M116*L116,"")</f>
      </c>
      <c r="O116" s="127">
        <v>90</v>
      </c>
      <c r="P116" s="133">
        <v>4601887321606</v>
      </c>
    </row>
    <row r="117" spans="1:16" s="156" customFormat="1" ht="34.5" customHeight="1">
      <c r="A117" s="98"/>
      <c r="B117" s="177" t="s">
        <v>344</v>
      </c>
      <c r="C117" s="124" t="s">
        <v>345</v>
      </c>
      <c r="D117" s="124" t="s">
        <v>346</v>
      </c>
      <c r="E117" s="125" t="s">
        <v>32</v>
      </c>
      <c r="F117" s="126" t="s">
        <v>347</v>
      </c>
      <c r="G117" s="127">
        <v>2</v>
      </c>
      <c r="H117" s="128" t="s">
        <v>55</v>
      </c>
      <c r="I117" s="127">
        <v>50</v>
      </c>
      <c r="J117" s="129">
        <v>736525</v>
      </c>
      <c r="K117" s="130">
        <v>742248</v>
      </c>
      <c r="L117" s="131">
        <v>203.39999999999998</v>
      </c>
      <c r="M117" s="132"/>
      <c r="N117" s="80">
        <f>IF(M117&gt;0,M117*L117,"")</f>
      </c>
      <c r="O117" s="127" t="s">
        <v>348</v>
      </c>
      <c r="P117" s="133">
        <v>4601887321613</v>
      </c>
    </row>
    <row r="118" spans="1:16" s="156" customFormat="1" ht="34.5" customHeight="1">
      <c r="A118" s="152"/>
      <c r="B118" s="177" t="s">
        <v>349</v>
      </c>
      <c r="C118" s="124" t="s">
        <v>350</v>
      </c>
      <c r="D118" s="124" t="s">
        <v>351</v>
      </c>
      <c r="E118" s="153" t="s">
        <v>32</v>
      </c>
      <c r="F118" s="175" t="s">
        <v>352</v>
      </c>
      <c r="G118" s="127">
        <v>2</v>
      </c>
      <c r="H118" s="128" t="s">
        <v>55</v>
      </c>
      <c r="I118" s="127">
        <v>50</v>
      </c>
      <c r="J118" s="129">
        <v>821215</v>
      </c>
      <c r="K118" s="130">
        <v>821179</v>
      </c>
      <c r="L118" s="131">
        <v>302.84</v>
      </c>
      <c r="M118" s="132"/>
      <c r="N118" s="80">
        <f>IF(M118&gt;0,M118*L118,"")</f>
      </c>
      <c r="O118" s="127">
        <v>115</v>
      </c>
      <c r="P118" s="133">
        <v>4601887182795</v>
      </c>
    </row>
    <row r="119" spans="1:16" ht="12.75">
      <c r="A119" s="137"/>
      <c r="B119" s="144" t="s">
        <v>353</v>
      </c>
      <c r="C119" s="144" t="s">
        <v>354</v>
      </c>
      <c r="D119" s="144" t="s">
        <v>355</v>
      </c>
      <c r="E119" s="125" t="s">
        <v>32</v>
      </c>
      <c r="F119" s="126" t="s">
        <v>356</v>
      </c>
      <c r="G119" s="149">
        <v>2</v>
      </c>
      <c r="H119" s="183" t="s">
        <v>357</v>
      </c>
      <c r="I119" s="127">
        <v>40</v>
      </c>
      <c r="J119" s="129">
        <v>800935</v>
      </c>
      <c r="K119" s="150">
        <v>800744</v>
      </c>
      <c r="L119" s="131">
        <v>212.43999999999997</v>
      </c>
      <c r="M119" s="132"/>
      <c r="N119" s="80">
        <f>IF(M119&gt;0,M119*L119,"")</f>
      </c>
      <c r="O119" s="127">
        <v>100</v>
      </c>
      <c r="P119" s="133">
        <v>4601887385448</v>
      </c>
    </row>
    <row r="120" spans="1:16" s="156" customFormat="1" ht="34.5" customHeight="1">
      <c r="A120" s="152"/>
      <c r="B120" s="180" t="s">
        <v>358</v>
      </c>
      <c r="C120" s="144" t="s">
        <v>359</v>
      </c>
      <c r="D120" s="144" t="s">
        <v>360</v>
      </c>
      <c r="E120" s="153" t="s">
        <v>32</v>
      </c>
      <c r="F120" s="142" t="s">
        <v>361</v>
      </c>
      <c r="G120" s="127">
        <v>1</v>
      </c>
      <c r="H120" s="128" t="s">
        <v>160</v>
      </c>
      <c r="I120" s="127">
        <v>50</v>
      </c>
      <c r="J120" s="129">
        <v>811423</v>
      </c>
      <c r="K120" s="130">
        <v>811388</v>
      </c>
      <c r="L120" s="131">
        <v>175.14999999999998</v>
      </c>
      <c r="M120" s="132"/>
      <c r="N120" s="80">
        <f>IF(M120&gt;0,M120*L120,"")</f>
      </c>
      <c r="O120" s="127">
        <v>100</v>
      </c>
      <c r="P120" s="148">
        <v>4601887067566</v>
      </c>
    </row>
    <row r="121" spans="1:16" s="156" customFormat="1" ht="34.5" customHeight="1">
      <c r="A121" s="1"/>
      <c r="B121" s="180" t="s">
        <v>362</v>
      </c>
      <c r="C121" s="144" t="s">
        <v>363</v>
      </c>
      <c r="D121" s="144" t="s">
        <v>364</v>
      </c>
      <c r="E121" s="125" t="s">
        <v>32</v>
      </c>
      <c r="F121" s="126" t="s">
        <v>365</v>
      </c>
      <c r="G121" s="127">
        <v>2</v>
      </c>
      <c r="H121" s="128" t="s">
        <v>55</v>
      </c>
      <c r="I121" s="127">
        <v>50</v>
      </c>
      <c r="J121" s="129">
        <v>330211</v>
      </c>
      <c r="K121" s="130">
        <v>742238</v>
      </c>
      <c r="L121" s="131">
        <v>262.15999999999997</v>
      </c>
      <c r="M121" s="132"/>
      <c r="N121" s="80">
        <f>IF(M121&gt;0,M121*L121,"")</f>
      </c>
      <c r="O121" s="127">
        <v>80</v>
      </c>
      <c r="P121" s="148" t="s">
        <v>366</v>
      </c>
    </row>
    <row r="122" spans="1:16" s="156" customFormat="1" ht="34.5" customHeight="1">
      <c r="A122" s="98"/>
      <c r="B122" s="177" t="s">
        <v>367</v>
      </c>
      <c r="C122" s="124" t="s">
        <v>368</v>
      </c>
      <c r="D122" s="124" t="s">
        <v>369</v>
      </c>
      <c r="E122" s="125" t="s">
        <v>32</v>
      </c>
      <c r="F122" s="126" t="s">
        <v>370</v>
      </c>
      <c r="G122" s="127">
        <v>2</v>
      </c>
      <c r="H122" s="128" t="s">
        <v>55</v>
      </c>
      <c r="I122" s="127">
        <v>50</v>
      </c>
      <c r="J122" s="129">
        <v>736519</v>
      </c>
      <c r="K122" s="130">
        <v>742242</v>
      </c>
      <c r="L122" s="131">
        <v>212.43999999999997</v>
      </c>
      <c r="M122" s="132"/>
      <c r="N122" s="80">
        <f>IF(M122&gt;0,M122*L122,"")</f>
      </c>
      <c r="O122" s="127" t="s">
        <v>371</v>
      </c>
      <c r="P122" s="133">
        <v>4601887321620</v>
      </c>
    </row>
    <row r="123" spans="1:16" s="156" customFormat="1" ht="34.5" customHeight="1">
      <c r="A123" s="98"/>
      <c r="B123" s="184" t="s">
        <v>372</v>
      </c>
      <c r="C123" s="185" t="s">
        <v>373</v>
      </c>
      <c r="D123" s="185" t="s">
        <v>374</v>
      </c>
      <c r="E123" s="125" t="s">
        <v>32</v>
      </c>
      <c r="F123" s="126" t="s">
        <v>375</v>
      </c>
      <c r="G123" s="127">
        <v>2</v>
      </c>
      <c r="H123" s="128" t="s">
        <v>55</v>
      </c>
      <c r="I123" s="127">
        <v>50</v>
      </c>
      <c r="J123" s="129">
        <v>707279</v>
      </c>
      <c r="K123" s="130">
        <v>742264</v>
      </c>
      <c r="L123" s="131">
        <v>262.15999999999997</v>
      </c>
      <c r="M123" s="132"/>
      <c r="N123" s="80">
        <f>IF(M123&gt;0,M123*L123,"")</f>
      </c>
      <c r="O123" s="127">
        <v>80</v>
      </c>
      <c r="P123" s="186">
        <v>4601887237358</v>
      </c>
    </row>
    <row r="124" spans="1:16" ht="12.75">
      <c r="A124" s="98"/>
      <c r="B124" s="180" t="s">
        <v>376</v>
      </c>
      <c r="C124" s="144" t="s">
        <v>377</v>
      </c>
      <c r="D124" s="144" t="s">
        <v>378</v>
      </c>
      <c r="E124" s="153" t="s">
        <v>32</v>
      </c>
      <c r="F124" s="4" t="s">
        <v>379</v>
      </c>
      <c r="G124" s="149">
        <v>2</v>
      </c>
      <c r="H124" s="128" t="s">
        <v>55</v>
      </c>
      <c r="I124" s="127">
        <v>50</v>
      </c>
      <c r="J124" s="129">
        <v>726436</v>
      </c>
      <c r="K124" s="150">
        <v>742272</v>
      </c>
      <c r="L124" s="131">
        <v>246.33999999999997</v>
      </c>
      <c r="M124" s="132"/>
      <c r="N124" s="80">
        <f>IF(M124&gt;0,M124*L124,"")</f>
      </c>
      <c r="O124" s="127">
        <v>45</v>
      </c>
      <c r="P124" s="186">
        <v>4601887290841</v>
      </c>
    </row>
    <row r="125" spans="1:16" s="156" customFormat="1" ht="34.5" customHeight="1">
      <c r="A125" s="1"/>
      <c r="B125" s="180" t="s">
        <v>380</v>
      </c>
      <c r="C125" s="144" t="s">
        <v>381</v>
      </c>
      <c r="D125" s="144" t="s">
        <v>382</v>
      </c>
      <c r="E125" s="125" t="s">
        <v>32</v>
      </c>
      <c r="F125" s="126" t="s">
        <v>383</v>
      </c>
      <c r="G125" s="127">
        <v>2</v>
      </c>
      <c r="H125" s="128" t="s">
        <v>55</v>
      </c>
      <c r="I125" s="127">
        <v>50</v>
      </c>
      <c r="J125" s="129">
        <v>330217</v>
      </c>
      <c r="K125" s="130">
        <v>742239</v>
      </c>
      <c r="L125" s="131">
        <v>262.15999999999997</v>
      </c>
      <c r="M125" s="132"/>
      <c r="N125" s="80">
        <f>IF(M125&gt;0,M125*L125,"")</f>
      </c>
      <c r="O125" s="127">
        <v>100</v>
      </c>
      <c r="P125" s="148" t="s">
        <v>384</v>
      </c>
    </row>
    <row r="126" spans="1:16" s="156" customFormat="1" ht="34.5" customHeight="1">
      <c r="A126" s="1"/>
      <c r="B126" s="180"/>
      <c r="C126" s="144" t="s">
        <v>385</v>
      </c>
      <c r="D126" s="144" t="s">
        <v>386</v>
      </c>
      <c r="E126" s="153" t="s">
        <v>32</v>
      </c>
      <c r="F126" s="126" t="s">
        <v>387</v>
      </c>
      <c r="G126" s="127">
        <v>2</v>
      </c>
      <c r="H126" s="128" t="s">
        <v>55</v>
      </c>
      <c r="I126" s="127">
        <v>50</v>
      </c>
      <c r="J126" s="129">
        <v>736536</v>
      </c>
      <c r="K126" s="130">
        <v>742259</v>
      </c>
      <c r="L126" s="131">
        <v>246.33999999999997</v>
      </c>
      <c r="M126" s="132"/>
      <c r="N126" s="80">
        <f>IF(M126&gt;0,M126*L126,"")</f>
      </c>
      <c r="O126" s="127" t="s">
        <v>388</v>
      </c>
      <c r="P126" s="148">
        <v>4601887321637</v>
      </c>
    </row>
    <row r="127" spans="1:16" s="156" customFormat="1" ht="19.5" customHeight="1">
      <c r="A127" s="1"/>
      <c r="B127" s="187" t="s">
        <v>389</v>
      </c>
      <c r="C127" s="120"/>
      <c r="D127" s="120" t="s">
        <v>390</v>
      </c>
      <c r="E127" s="188" t="s">
        <v>45</v>
      </c>
      <c r="F127" s="189" t="s">
        <v>45</v>
      </c>
      <c r="G127" s="188" t="s">
        <v>45</v>
      </c>
      <c r="H127" s="190" t="s">
        <v>45</v>
      </c>
      <c r="I127" s="188" t="s">
        <v>45</v>
      </c>
      <c r="J127" s="191"/>
      <c r="K127" s="84"/>
      <c r="L127" s="192">
        <v>0</v>
      </c>
      <c r="M127" s="192" t="s">
        <v>45</v>
      </c>
      <c r="N127" s="192" t="s">
        <v>45</v>
      </c>
      <c r="O127" s="188" t="s">
        <v>45</v>
      </c>
      <c r="P127" s="193"/>
    </row>
    <row r="128" spans="1:16" s="156" customFormat="1" ht="33" customHeight="1">
      <c r="A128" s="98"/>
      <c r="B128" s="194" t="s">
        <v>391</v>
      </c>
      <c r="C128" s="185" t="s">
        <v>392</v>
      </c>
      <c r="D128" s="185" t="s">
        <v>393</v>
      </c>
      <c r="E128" s="125" t="s">
        <v>32</v>
      </c>
      <c r="F128" s="126" t="s">
        <v>394</v>
      </c>
      <c r="G128" s="127">
        <v>2</v>
      </c>
      <c r="H128" s="128" t="s">
        <v>395</v>
      </c>
      <c r="I128" s="127">
        <v>50</v>
      </c>
      <c r="J128" s="129">
        <v>736540</v>
      </c>
      <c r="K128" s="130">
        <v>742296</v>
      </c>
      <c r="L128" s="131">
        <v>203.39999999999998</v>
      </c>
      <c r="M128" s="132"/>
      <c r="N128" s="80">
        <f>IF(M128&gt;0,M128*L128,"")</f>
      </c>
      <c r="O128" s="127">
        <v>45</v>
      </c>
      <c r="P128" s="186">
        <v>4601887237372</v>
      </c>
    </row>
    <row r="129" spans="1:16" s="156" customFormat="1" ht="33" customHeight="1">
      <c r="A129" s="98"/>
      <c r="B129" s="195" t="s">
        <v>396</v>
      </c>
      <c r="C129" s="135" t="s">
        <v>397</v>
      </c>
      <c r="D129" s="135" t="s">
        <v>398</v>
      </c>
      <c r="E129" s="125" t="s">
        <v>32</v>
      </c>
      <c r="F129" s="126" t="s">
        <v>399</v>
      </c>
      <c r="G129" s="127">
        <v>2</v>
      </c>
      <c r="H129" s="128" t="s">
        <v>395</v>
      </c>
      <c r="I129" s="127">
        <v>50</v>
      </c>
      <c r="J129" s="196">
        <v>736553</v>
      </c>
      <c r="K129" s="130">
        <v>742307</v>
      </c>
      <c r="L129" s="131">
        <v>198.88</v>
      </c>
      <c r="M129" s="132"/>
      <c r="N129" s="80">
        <f>IF(M129&gt;0,M129*L129,"")</f>
      </c>
      <c r="O129" s="127" t="s">
        <v>400</v>
      </c>
      <c r="P129" s="133">
        <v>4601887321651</v>
      </c>
    </row>
    <row r="130" spans="1:16" s="156" customFormat="1" ht="33" customHeight="1">
      <c r="A130" s="98"/>
      <c r="B130" s="194" t="s">
        <v>401</v>
      </c>
      <c r="C130" s="197" t="s">
        <v>402</v>
      </c>
      <c r="D130" s="197" t="s">
        <v>403</v>
      </c>
      <c r="E130" s="125" t="s">
        <v>32</v>
      </c>
      <c r="F130" s="126" t="s">
        <v>404</v>
      </c>
      <c r="G130" s="127">
        <v>2</v>
      </c>
      <c r="H130" s="128" t="s">
        <v>395</v>
      </c>
      <c r="I130" s="127">
        <v>50</v>
      </c>
      <c r="J130" s="196">
        <v>729077</v>
      </c>
      <c r="K130" s="130">
        <v>742322</v>
      </c>
      <c r="L130" s="131">
        <v>198.88</v>
      </c>
      <c r="M130" s="132"/>
      <c r="N130" s="80">
        <f>IF(M130&gt;0,M130*L130,"")</f>
      </c>
      <c r="O130" s="127">
        <v>25</v>
      </c>
      <c r="P130" s="186">
        <v>4601887237365</v>
      </c>
    </row>
    <row r="131" spans="1:16" s="156" customFormat="1" ht="33" customHeight="1">
      <c r="A131" s="98"/>
      <c r="B131" s="198" t="s">
        <v>405</v>
      </c>
      <c r="C131" s="135" t="s">
        <v>406</v>
      </c>
      <c r="D131" s="135" t="s">
        <v>407</v>
      </c>
      <c r="E131" s="125" t="s">
        <v>32</v>
      </c>
      <c r="F131" s="126" t="s">
        <v>408</v>
      </c>
      <c r="G131" s="127">
        <v>2</v>
      </c>
      <c r="H131" s="128" t="s">
        <v>395</v>
      </c>
      <c r="I131" s="127">
        <v>50</v>
      </c>
      <c r="J131" s="196">
        <v>736565</v>
      </c>
      <c r="K131" s="130">
        <v>742318</v>
      </c>
      <c r="L131" s="131">
        <v>198.88</v>
      </c>
      <c r="M131" s="132"/>
      <c r="N131" s="80">
        <f>IF(M131&gt;0,M131*L131,"")</f>
      </c>
      <c r="O131" s="127">
        <v>40</v>
      </c>
      <c r="P131" s="133">
        <v>4601887321668</v>
      </c>
    </row>
    <row r="132" spans="1:16" s="156" customFormat="1" ht="33" customHeight="1">
      <c r="A132" s="98"/>
      <c r="B132" s="194" t="s">
        <v>409</v>
      </c>
      <c r="C132" s="185" t="s">
        <v>410</v>
      </c>
      <c r="D132" s="185" t="s">
        <v>411</v>
      </c>
      <c r="E132" s="125" t="s">
        <v>32</v>
      </c>
      <c r="F132" s="126" t="s">
        <v>412</v>
      </c>
      <c r="G132" s="127">
        <v>2</v>
      </c>
      <c r="H132" s="128" t="s">
        <v>395</v>
      </c>
      <c r="I132" s="127">
        <v>50</v>
      </c>
      <c r="J132" s="196">
        <v>736541</v>
      </c>
      <c r="K132" s="130">
        <v>742297</v>
      </c>
      <c r="L132" s="131">
        <v>198.88</v>
      </c>
      <c r="M132" s="132"/>
      <c r="N132" s="80">
        <f>IF(M132&gt;0,M132*L132,"")</f>
      </c>
      <c r="O132" s="127">
        <v>25</v>
      </c>
      <c r="P132" s="186">
        <v>4601887237389</v>
      </c>
    </row>
    <row r="133" spans="1:16" s="156" customFormat="1" ht="33" customHeight="1">
      <c r="A133" s="98"/>
      <c r="B133" s="123" t="s">
        <v>413</v>
      </c>
      <c r="C133" s="135" t="s">
        <v>414</v>
      </c>
      <c r="D133" s="144" t="s">
        <v>415</v>
      </c>
      <c r="E133" s="125" t="s">
        <v>32</v>
      </c>
      <c r="F133" s="126" t="s">
        <v>416</v>
      </c>
      <c r="G133" s="127">
        <v>2</v>
      </c>
      <c r="H133" s="128" t="s">
        <v>395</v>
      </c>
      <c r="I133" s="127">
        <v>50</v>
      </c>
      <c r="J133" s="129">
        <v>826420</v>
      </c>
      <c r="K133" s="130">
        <v>742253</v>
      </c>
      <c r="L133" s="131">
        <v>203.39999999999998</v>
      </c>
      <c r="M133" s="132"/>
      <c r="N133" s="80">
        <f>IF(M133&gt;0,M133*L133,"")</f>
      </c>
      <c r="O133" s="127">
        <v>35</v>
      </c>
      <c r="P133" s="133">
        <v>4601887321453</v>
      </c>
    </row>
    <row r="134" spans="1:16" s="156" customFormat="1" ht="33" customHeight="1">
      <c r="A134" s="98"/>
      <c r="B134" s="123" t="s">
        <v>417</v>
      </c>
      <c r="C134" s="135" t="s">
        <v>418</v>
      </c>
      <c r="D134" s="144" t="s">
        <v>419</v>
      </c>
      <c r="E134" s="125" t="s">
        <v>32</v>
      </c>
      <c r="F134" s="126" t="s">
        <v>420</v>
      </c>
      <c r="G134" s="127">
        <v>2</v>
      </c>
      <c r="H134" s="128" t="s">
        <v>395</v>
      </c>
      <c r="I134" s="127">
        <v>50</v>
      </c>
      <c r="J134" s="129">
        <v>823224</v>
      </c>
      <c r="K134" s="130">
        <v>742252</v>
      </c>
      <c r="L134" s="131">
        <v>198.88</v>
      </c>
      <c r="M134" s="132"/>
      <c r="N134" s="80">
        <f>IF(M134&gt;0,M134*L134,"")</f>
      </c>
      <c r="O134" s="127">
        <v>45</v>
      </c>
      <c r="P134" s="133">
        <v>4601887321460</v>
      </c>
    </row>
    <row r="135" spans="1:16" s="156" customFormat="1" ht="33" customHeight="1">
      <c r="A135" s="98"/>
      <c r="B135" s="195" t="s">
        <v>421</v>
      </c>
      <c r="C135" s="135" t="s">
        <v>422</v>
      </c>
      <c r="D135" s="135" t="s">
        <v>423</v>
      </c>
      <c r="E135" s="125" t="s">
        <v>32</v>
      </c>
      <c r="F135" s="126" t="s">
        <v>424</v>
      </c>
      <c r="G135" s="127">
        <v>2</v>
      </c>
      <c r="H135" s="128" t="s">
        <v>395</v>
      </c>
      <c r="I135" s="127">
        <v>50</v>
      </c>
      <c r="J135" s="129">
        <v>736554</v>
      </c>
      <c r="K135" s="130">
        <v>742308</v>
      </c>
      <c r="L135" s="131">
        <v>198.88</v>
      </c>
      <c r="M135" s="132"/>
      <c r="N135" s="80">
        <f>IF(M135&gt;0,M135*L135,"")</f>
      </c>
      <c r="O135" s="127">
        <v>35</v>
      </c>
      <c r="P135" s="133">
        <v>4601887321699</v>
      </c>
    </row>
    <row r="136" spans="1:16" s="156" customFormat="1" ht="33" customHeight="1">
      <c r="A136" s="98"/>
      <c r="B136" s="123" t="s">
        <v>425</v>
      </c>
      <c r="C136" s="135" t="s">
        <v>426</v>
      </c>
      <c r="D136" s="144" t="s">
        <v>427</v>
      </c>
      <c r="E136" s="125" t="s">
        <v>32</v>
      </c>
      <c r="F136" s="126" t="s">
        <v>428</v>
      </c>
      <c r="G136" s="127">
        <v>2</v>
      </c>
      <c r="H136" s="128" t="s">
        <v>395</v>
      </c>
      <c r="I136" s="127">
        <v>50</v>
      </c>
      <c r="J136" s="129">
        <v>821775</v>
      </c>
      <c r="K136" s="130">
        <v>742250</v>
      </c>
      <c r="L136" s="131">
        <v>203.39999999999998</v>
      </c>
      <c r="M136" s="132"/>
      <c r="N136" s="80">
        <f>IF(M136&gt;0,M136*L136,"")</f>
      </c>
      <c r="O136" s="127">
        <v>45</v>
      </c>
      <c r="P136" s="133">
        <v>4601887321491</v>
      </c>
    </row>
    <row r="137" spans="1:16" s="156" customFormat="1" ht="33" customHeight="1">
      <c r="A137" s="98"/>
      <c r="B137" s="195" t="s">
        <v>429</v>
      </c>
      <c r="C137" s="135" t="s">
        <v>430</v>
      </c>
      <c r="D137" s="135" t="s">
        <v>431</v>
      </c>
      <c r="E137" s="125" t="s">
        <v>32</v>
      </c>
      <c r="F137" s="126" t="s">
        <v>432</v>
      </c>
      <c r="G137" s="127">
        <v>2</v>
      </c>
      <c r="H137" s="128" t="s">
        <v>395</v>
      </c>
      <c r="I137" s="127">
        <v>50</v>
      </c>
      <c r="J137" s="196">
        <v>736559</v>
      </c>
      <c r="K137" s="130">
        <v>742313</v>
      </c>
      <c r="L137" s="131">
        <v>198.88</v>
      </c>
      <c r="M137" s="132"/>
      <c r="N137" s="80">
        <f>IF(M137&gt;0,M137*L137,"")</f>
      </c>
      <c r="O137" s="127">
        <v>40</v>
      </c>
      <c r="P137" s="133">
        <v>4601887321705</v>
      </c>
    </row>
    <row r="138" spans="1:16" s="156" customFormat="1" ht="33" customHeight="1">
      <c r="A138" s="98"/>
      <c r="B138" s="144" t="s">
        <v>433</v>
      </c>
      <c r="C138" s="135" t="s">
        <v>434</v>
      </c>
      <c r="D138" s="135" t="s">
        <v>435</v>
      </c>
      <c r="E138" s="125" t="s">
        <v>32</v>
      </c>
      <c r="F138" s="126" t="s">
        <v>436</v>
      </c>
      <c r="G138" s="127">
        <v>2</v>
      </c>
      <c r="H138" s="128" t="s">
        <v>395</v>
      </c>
      <c r="I138" s="127">
        <v>50</v>
      </c>
      <c r="J138" s="196">
        <v>736543</v>
      </c>
      <c r="K138" s="130">
        <v>742299</v>
      </c>
      <c r="L138" s="131">
        <v>198.88</v>
      </c>
      <c r="M138" s="132"/>
      <c r="N138" s="80">
        <f>IF(M138&gt;0,M138*L138,"")</f>
      </c>
      <c r="O138" s="127" t="s">
        <v>437</v>
      </c>
      <c r="P138" s="133">
        <v>4601887321712</v>
      </c>
    </row>
    <row r="139" spans="1:16" s="156" customFormat="1" ht="33" customHeight="1">
      <c r="A139" s="98"/>
      <c r="B139" s="144" t="s">
        <v>438</v>
      </c>
      <c r="C139" s="135" t="s">
        <v>439</v>
      </c>
      <c r="D139" s="135" t="s">
        <v>440</v>
      </c>
      <c r="E139" s="153" t="s">
        <v>32</v>
      </c>
      <c r="F139" s="126" t="s">
        <v>441</v>
      </c>
      <c r="G139" s="127">
        <v>2</v>
      </c>
      <c r="H139" s="128" t="s">
        <v>395</v>
      </c>
      <c r="I139" s="127">
        <v>50</v>
      </c>
      <c r="J139" s="196">
        <v>736560</v>
      </c>
      <c r="K139" s="130">
        <v>742314</v>
      </c>
      <c r="L139" s="131">
        <v>262.15999999999997</v>
      </c>
      <c r="M139" s="132"/>
      <c r="N139" s="80">
        <f>IF(M139&gt;0,M139*L139,"")</f>
      </c>
      <c r="O139" s="127">
        <v>45</v>
      </c>
      <c r="P139" s="133">
        <v>4601887321729</v>
      </c>
    </row>
    <row r="140" spans="1:16" s="156" customFormat="1" ht="33" customHeight="1">
      <c r="A140" s="98"/>
      <c r="B140" s="144" t="s">
        <v>442</v>
      </c>
      <c r="C140" s="185" t="s">
        <v>443</v>
      </c>
      <c r="D140" s="185" t="s">
        <v>444</v>
      </c>
      <c r="E140" s="125" t="s">
        <v>32</v>
      </c>
      <c r="F140" s="126" t="s">
        <v>445</v>
      </c>
      <c r="G140" s="127">
        <v>2</v>
      </c>
      <c r="H140" s="128" t="s">
        <v>395</v>
      </c>
      <c r="I140" s="127">
        <v>50</v>
      </c>
      <c r="J140" s="196">
        <v>736542</v>
      </c>
      <c r="K140" s="130">
        <v>742298</v>
      </c>
      <c r="L140" s="131">
        <v>203.39999999999998</v>
      </c>
      <c r="M140" s="132"/>
      <c r="N140" s="80">
        <f>IF(M140&gt;0,M140*L140,"")</f>
      </c>
      <c r="O140" s="127">
        <v>45</v>
      </c>
      <c r="P140" s="154">
        <v>4601887145608</v>
      </c>
    </row>
    <row r="141" spans="1:16" s="156" customFormat="1" ht="33" customHeight="1">
      <c r="A141" s="152" t="s">
        <v>446</v>
      </c>
      <c r="B141" s="199" t="s">
        <v>447</v>
      </c>
      <c r="C141" s="185" t="s">
        <v>448</v>
      </c>
      <c r="D141" s="185" t="s">
        <v>449</v>
      </c>
      <c r="E141" s="200" t="s">
        <v>32</v>
      </c>
      <c r="F141" s="126" t="s">
        <v>450</v>
      </c>
      <c r="G141" s="127">
        <v>2</v>
      </c>
      <c r="H141" s="128" t="s">
        <v>395</v>
      </c>
      <c r="I141" s="127">
        <v>50</v>
      </c>
      <c r="J141" s="196">
        <v>828467</v>
      </c>
      <c r="K141" s="201">
        <v>828457</v>
      </c>
      <c r="L141" s="131">
        <v>198.88</v>
      </c>
      <c r="M141" s="132"/>
      <c r="N141" s="80">
        <f>IF(M141&gt;0,M141*L141,"")</f>
      </c>
      <c r="O141" s="127"/>
      <c r="P141" s="154">
        <v>4601887063469</v>
      </c>
    </row>
    <row r="142" spans="1:16" s="156" customFormat="1" ht="33" customHeight="1">
      <c r="A142" s="98"/>
      <c r="B142" s="195" t="s">
        <v>451</v>
      </c>
      <c r="C142" s="135" t="s">
        <v>452</v>
      </c>
      <c r="D142" s="135" t="s">
        <v>453</v>
      </c>
      <c r="E142" s="125" t="s">
        <v>32</v>
      </c>
      <c r="F142" s="126" t="s">
        <v>454</v>
      </c>
      <c r="G142" s="127">
        <v>2</v>
      </c>
      <c r="H142" s="128" t="s">
        <v>395</v>
      </c>
      <c r="I142" s="127">
        <v>50</v>
      </c>
      <c r="J142" s="196">
        <v>736562</v>
      </c>
      <c r="K142" s="130">
        <v>742315</v>
      </c>
      <c r="L142" s="131">
        <v>203.39999999999998</v>
      </c>
      <c r="M142" s="132"/>
      <c r="N142" s="80">
        <f>IF(M142&gt;0,M142*L142,"")</f>
      </c>
      <c r="O142" s="127">
        <v>60</v>
      </c>
      <c r="P142" s="133">
        <v>4601887321743</v>
      </c>
    </row>
    <row r="143" spans="1:16" s="156" customFormat="1" ht="33" customHeight="1">
      <c r="A143" s="98"/>
      <c r="B143" s="195" t="s">
        <v>455</v>
      </c>
      <c r="C143" s="135" t="s">
        <v>456</v>
      </c>
      <c r="D143" s="135" t="s">
        <v>457</v>
      </c>
      <c r="E143" s="125" t="s">
        <v>32</v>
      </c>
      <c r="F143" s="126" t="s">
        <v>458</v>
      </c>
      <c r="G143" s="127">
        <v>2</v>
      </c>
      <c r="H143" s="128" t="s">
        <v>395</v>
      </c>
      <c r="I143" s="127">
        <v>50</v>
      </c>
      <c r="J143" s="196">
        <v>736547</v>
      </c>
      <c r="K143" s="130">
        <v>742301</v>
      </c>
      <c r="L143" s="131">
        <v>198.88</v>
      </c>
      <c r="M143" s="132"/>
      <c r="N143" s="80">
        <f>IF(M143&gt;0,M143*L143,"")</f>
      </c>
      <c r="O143" s="127">
        <v>40</v>
      </c>
      <c r="P143" s="133">
        <v>4601887321774</v>
      </c>
    </row>
    <row r="144" spans="1:16" s="156" customFormat="1" ht="33" customHeight="1">
      <c r="A144" s="98"/>
      <c r="B144" s="195" t="s">
        <v>459</v>
      </c>
      <c r="C144" s="135" t="s">
        <v>460</v>
      </c>
      <c r="D144" s="135" t="s">
        <v>461</v>
      </c>
      <c r="E144" s="125" t="s">
        <v>32</v>
      </c>
      <c r="F144" s="126" t="s">
        <v>462</v>
      </c>
      <c r="G144" s="127">
        <v>2</v>
      </c>
      <c r="H144" s="128" t="s">
        <v>395</v>
      </c>
      <c r="I144" s="127">
        <v>50</v>
      </c>
      <c r="J144" s="196">
        <v>666813</v>
      </c>
      <c r="K144" s="130">
        <v>742320</v>
      </c>
      <c r="L144" s="131">
        <v>198.88</v>
      </c>
      <c r="M144" s="132"/>
      <c r="N144" s="80">
        <f>IF(M144&gt;0,M144*L144,"")</f>
      </c>
      <c r="O144" s="127">
        <v>40</v>
      </c>
      <c r="P144" s="133">
        <v>4601887321781</v>
      </c>
    </row>
    <row r="145" spans="1:16" s="156" customFormat="1" ht="33" customHeight="1">
      <c r="A145" s="137"/>
      <c r="B145" s="195" t="s">
        <v>463</v>
      </c>
      <c r="C145" s="135" t="s">
        <v>464</v>
      </c>
      <c r="D145" s="135" t="s">
        <v>465</v>
      </c>
      <c r="E145" s="153" t="s">
        <v>32</v>
      </c>
      <c r="F145" s="126" t="s">
        <v>466</v>
      </c>
      <c r="G145" s="127">
        <v>2</v>
      </c>
      <c r="H145" s="128" t="s">
        <v>395</v>
      </c>
      <c r="I145" s="127">
        <v>50</v>
      </c>
      <c r="J145" s="196">
        <v>800947</v>
      </c>
      <c r="K145" s="130">
        <v>800733</v>
      </c>
      <c r="L145" s="131">
        <v>198.88</v>
      </c>
      <c r="M145" s="132"/>
      <c r="N145" s="80">
        <f>IF(M145&gt;0,M145*L145,"")</f>
      </c>
      <c r="O145" s="127">
        <v>45</v>
      </c>
      <c r="P145" s="133">
        <v>4601887385431</v>
      </c>
    </row>
    <row r="146" spans="1:16" s="156" customFormat="1" ht="33" customHeight="1">
      <c r="A146" s="98"/>
      <c r="B146" s="195" t="s">
        <v>467</v>
      </c>
      <c r="C146" s="135" t="s">
        <v>468</v>
      </c>
      <c r="D146" s="135" t="s">
        <v>469</v>
      </c>
      <c r="E146" s="125" t="s">
        <v>32</v>
      </c>
      <c r="F146" s="126" t="s">
        <v>470</v>
      </c>
      <c r="G146" s="127">
        <v>2</v>
      </c>
      <c r="H146" s="128" t="s">
        <v>395</v>
      </c>
      <c r="I146" s="127">
        <v>50</v>
      </c>
      <c r="J146" s="196">
        <v>736548</v>
      </c>
      <c r="K146" s="130">
        <v>742302</v>
      </c>
      <c r="L146" s="131">
        <v>198.88</v>
      </c>
      <c r="M146" s="132"/>
      <c r="N146" s="80">
        <f>IF(M146&gt;0,M146*L146,"")</f>
      </c>
      <c r="O146" s="127">
        <v>45</v>
      </c>
      <c r="P146" s="133">
        <v>4601887321798</v>
      </c>
    </row>
    <row r="147" spans="1:16" s="156" customFormat="1" ht="33" customHeight="1">
      <c r="A147" s="98"/>
      <c r="B147" s="195" t="s">
        <v>471</v>
      </c>
      <c r="C147" s="135" t="s">
        <v>472</v>
      </c>
      <c r="D147" s="135" t="s">
        <v>473</v>
      </c>
      <c r="E147" s="125" t="s">
        <v>32</v>
      </c>
      <c r="F147" s="126" t="s">
        <v>474</v>
      </c>
      <c r="G147" s="127">
        <v>2</v>
      </c>
      <c r="H147" s="128" t="s">
        <v>395</v>
      </c>
      <c r="I147" s="127">
        <v>50</v>
      </c>
      <c r="J147" s="196">
        <v>736549</v>
      </c>
      <c r="K147" s="130">
        <v>742303</v>
      </c>
      <c r="L147" s="131">
        <v>198.88</v>
      </c>
      <c r="M147" s="132"/>
      <c r="N147" s="80">
        <f>IF(M147&gt;0,M147*L147,"")</f>
      </c>
      <c r="O147" s="127">
        <v>40</v>
      </c>
      <c r="P147" s="133">
        <v>4601887321804</v>
      </c>
    </row>
    <row r="148" spans="1:16" s="156" customFormat="1" ht="33" customHeight="1">
      <c r="A148" s="98"/>
      <c r="B148" s="195" t="s">
        <v>475</v>
      </c>
      <c r="C148" s="135" t="s">
        <v>476</v>
      </c>
      <c r="D148" s="135" t="s">
        <v>477</v>
      </c>
      <c r="E148" s="125" t="s">
        <v>32</v>
      </c>
      <c r="F148" s="126" t="s">
        <v>478</v>
      </c>
      <c r="G148" s="127">
        <v>2</v>
      </c>
      <c r="H148" s="128" t="s">
        <v>395</v>
      </c>
      <c r="I148" s="127">
        <v>50</v>
      </c>
      <c r="J148" s="196">
        <v>736551</v>
      </c>
      <c r="K148" s="130">
        <v>742305</v>
      </c>
      <c r="L148" s="131">
        <v>198.88</v>
      </c>
      <c r="M148" s="132"/>
      <c r="N148" s="80">
        <f>IF(M148&gt;0,M148*L148,"")</f>
      </c>
      <c r="O148" s="127">
        <v>40</v>
      </c>
      <c r="P148" s="133">
        <v>4601887321828</v>
      </c>
    </row>
    <row r="149" spans="1:16" s="156" customFormat="1" ht="33" customHeight="1">
      <c r="A149" s="98"/>
      <c r="B149" s="195" t="s">
        <v>479</v>
      </c>
      <c r="C149" s="135" t="s">
        <v>480</v>
      </c>
      <c r="D149" s="135" t="s">
        <v>481</v>
      </c>
      <c r="E149" s="125" t="s">
        <v>32</v>
      </c>
      <c r="F149" s="126" t="s">
        <v>482</v>
      </c>
      <c r="G149" s="127">
        <v>2</v>
      </c>
      <c r="H149" s="128" t="s">
        <v>395</v>
      </c>
      <c r="I149" s="127">
        <v>50</v>
      </c>
      <c r="J149" s="196">
        <v>736552</v>
      </c>
      <c r="K149" s="130">
        <v>742306</v>
      </c>
      <c r="L149" s="131">
        <v>198.88</v>
      </c>
      <c r="M149" s="132"/>
      <c r="N149" s="80">
        <f>IF(M149&gt;0,M149*L149,"")</f>
      </c>
      <c r="O149" s="127">
        <v>45</v>
      </c>
      <c r="P149" s="133">
        <v>4601887321835</v>
      </c>
    </row>
    <row r="150" spans="1:16" s="156" customFormat="1" ht="33" customHeight="1">
      <c r="A150" s="152" t="s">
        <v>446</v>
      </c>
      <c r="B150" s="199" t="s">
        <v>483</v>
      </c>
      <c r="C150" s="135" t="s">
        <v>484</v>
      </c>
      <c r="D150" s="135" t="s">
        <v>485</v>
      </c>
      <c r="E150" s="200" t="s">
        <v>32</v>
      </c>
      <c r="F150" s="126" t="s">
        <v>486</v>
      </c>
      <c r="G150" s="127">
        <v>2</v>
      </c>
      <c r="H150" s="128" t="s">
        <v>395</v>
      </c>
      <c r="I150" s="127">
        <v>50</v>
      </c>
      <c r="J150" s="196">
        <v>828468</v>
      </c>
      <c r="K150" s="202">
        <v>828458</v>
      </c>
      <c r="L150" s="131">
        <v>198.88</v>
      </c>
      <c r="M150" s="132"/>
      <c r="N150" s="80">
        <f>IF(M150&gt;0,M150*L150,"")</f>
      </c>
      <c r="O150" s="127"/>
      <c r="P150" s="133">
        <v>4601887063476</v>
      </c>
    </row>
    <row r="151" spans="1:16" s="156" customFormat="1" ht="33" customHeight="1">
      <c r="A151" s="152"/>
      <c r="B151" s="195" t="s">
        <v>487</v>
      </c>
      <c r="C151" s="135" t="s">
        <v>488</v>
      </c>
      <c r="D151" s="135" t="s">
        <v>489</v>
      </c>
      <c r="E151" s="153" t="s">
        <v>32</v>
      </c>
      <c r="F151" s="139" t="s">
        <v>490</v>
      </c>
      <c r="G151" s="127">
        <v>2</v>
      </c>
      <c r="H151" s="128" t="s">
        <v>395</v>
      </c>
      <c r="I151" s="127">
        <v>50</v>
      </c>
      <c r="J151" s="196">
        <v>821216</v>
      </c>
      <c r="K151" s="130">
        <v>821182</v>
      </c>
      <c r="L151" s="131">
        <v>198.88</v>
      </c>
      <c r="M151" s="132"/>
      <c r="N151" s="80">
        <f>IF(M151&gt;0,M151*L151,"")</f>
      </c>
      <c r="O151" s="127">
        <v>45</v>
      </c>
      <c r="P151" s="133">
        <v>4601887182818</v>
      </c>
    </row>
    <row r="152" spans="1:16" s="156" customFormat="1" ht="33" customHeight="1">
      <c r="A152" s="152"/>
      <c r="B152" s="195" t="s">
        <v>491</v>
      </c>
      <c r="C152" s="135" t="s">
        <v>492</v>
      </c>
      <c r="D152" s="135" t="s">
        <v>493</v>
      </c>
      <c r="E152" s="153" t="s">
        <v>32</v>
      </c>
      <c r="F152" s="175" t="s">
        <v>494</v>
      </c>
      <c r="G152" s="127">
        <v>2</v>
      </c>
      <c r="H152" s="128" t="s">
        <v>395</v>
      </c>
      <c r="I152" s="127">
        <v>50</v>
      </c>
      <c r="J152" s="196">
        <v>821217</v>
      </c>
      <c r="K152" s="130">
        <v>821183</v>
      </c>
      <c r="L152" s="131">
        <v>203.39999999999998</v>
      </c>
      <c r="M152" s="132"/>
      <c r="N152" s="80">
        <f>IF(M152&gt;0,M152*L152,"")</f>
      </c>
      <c r="O152" s="127">
        <v>45</v>
      </c>
      <c r="P152" s="133">
        <v>4601887070597</v>
      </c>
    </row>
    <row r="153" spans="1:16" s="156" customFormat="1" ht="33" customHeight="1">
      <c r="A153" s="152"/>
      <c r="B153" s="195" t="s">
        <v>495</v>
      </c>
      <c r="C153" s="135" t="s">
        <v>496</v>
      </c>
      <c r="D153" s="135" t="s">
        <v>497</v>
      </c>
      <c r="E153" s="153" t="s">
        <v>32</v>
      </c>
      <c r="F153" s="175" t="s">
        <v>498</v>
      </c>
      <c r="G153" s="127">
        <v>2</v>
      </c>
      <c r="H153" s="128" t="s">
        <v>395</v>
      </c>
      <c r="I153" s="127">
        <v>50</v>
      </c>
      <c r="J153" s="196">
        <v>821218</v>
      </c>
      <c r="K153" s="130">
        <v>821184</v>
      </c>
      <c r="L153" s="131">
        <v>198.88</v>
      </c>
      <c r="M153" s="132"/>
      <c r="N153" s="80">
        <f>IF(M153&gt;0,M153*L153,"")</f>
      </c>
      <c r="O153" s="127">
        <v>45</v>
      </c>
      <c r="P153" s="133">
        <v>4601887049937</v>
      </c>
    </row>
    <row r="154" spans="1:16" s="156" customFormat="1" ht="33" customHeight="1">
      <c r="A154" s="152"/>
      <c r="B154" s="195" t="s">
        <v>499</v>
      </c>
      <c r="C154" s="135" t="s">
        <v>500</v>
      </c>
      <c r="D154" s="135" t="s">
        <v>501</v>
      </c>
      <c r="E154" s="153" t="s">
        <v>32</v>
      </c>
      <c r="F154" s="175" t="s">
        <v>502</v>
      </c>
      <c r="G154" s="127">
        <v>2</v>
      </c>
      <c r="H154" s="128" t="s">
        <v>395</v>
      </c>
      <c r="I154" s="127">
        <v>50</v>
      </c>
      <c r="J154" s="196">
        <v>821219</v>
      </c>
      <c r="K154" s="130">
        <v>821185</v>
      </c>
      <c r="L154" s="131">
        <v>203.39999999999998</v>
      </c>
      <c r="M154" s="132"/>
      <c r="N154" s="80">
        <f>IF(M154&gt;0,M154*L154,"")</f>
      </c>
      <c r="O154" s="127">
        <v>45</v>
      </c>
      <c r="P154" s="133">
        <v>4601887049944</v>
      </c>
    </row>
    <row r="155" spans="1:16" s="156" customFormat="1" ht="33" customHeight="1">
      <c r="A155" s="152"/>
      <c r="B155" s="144" t="s">
        <v>503</v>
      </c>
      <c r="C155" s="135" t="s">
        <v>504</v>
      </c>
      <c r="D155" s="144" t="s">
        <v>505</v>
      </c>
      <c r="E155" s="125" t="s">
        <v>32</v>
      </c>
      <c r="F155" s="126" t="s">
        <v>506</v>
      </c>
      <c r="G155" s="149">
        <v>2</v>
      </c>
      <c r="H155" s="128" t="s">
        <v>395</v>
      </c>
      <c r="I155" s="127">
        <v>40</v>
      </c>
      <c r="J155" s="196">
        <v>823806</v>
      </c>
      <c r="K155" s="150">
        <v>800746</v>
      </c>
      <c r="L155" s="131">
        <v>198.88</v>
      </c>
      <c r="M155" s="132"/>
      <c r="N155" s="80">
        <f>IF(M155&gt;0,M155*L155,"")</f>
      </c>
      <c r="O155" s="127">
        <v>45</v>
      </c>
      <c r="P155" s="186">
        <v>4601887385462</v>
      </c>
    </row>
    <row r="156" spans="1:16" s="156" customFormat="1" ht="33" customHeight="1">
      <c r="A156" s="98"/>
      <c r="B156" s="195" t="s">
        <v>507</v>
      </c>
      <c r="C156" s="135" t="s">
        <v>508</v>
      </c>
      <c r="D156" s="135" t="s">
        <v>509</v>
      </c>
      <c r="E156" s="125" t="s">
        <v>32</v>
      </c>
      <c r="F156" s="126" t="s">
        <v>510</v>
      </c>
      <c r="G156" s="127">
        <v>2</v>
      </c>
      <c r="H156" s="128" t="s">
        <v>395</v>
      </c>
      <c r="I156" s="127">
        <v>50</v>
      </c>
      <c r="J156" s="196">
        <v>736556</v>
      </c>
      <c r="K156" s="130">
        <v>742310</v>
      </c>
      <c r="L156" s="131">
        <v>198.88</v>
      </c>
      <c r="M156" s="132"/>
      <c r="N156" s="80">
        <f>IF(M156&gt;0,M156*L156,"")</f>
      </c>
      <c r="O156" s="127" t="s">
        <v>299</v>
      </c>
      <c r="P156" s="133">
        <v>4601887321873</v>
      </c>
    </row>
    <row r="157" spans="1:50" s="156" customFormat="1" ht="19.5" customHeight="1">
      <c r="A157" s="1"/>
      <c r="B157" s="82" t="s">
        <v>511</v>
      </c>
      <c r="C157" s="120"/>
      <c r="D157" s="120" t="s">
        <v>512</v>
      </c>
      <c r="E157" s="188" t="s">
        <v>45</v>
      </c>
      <c r="F157" s="189" t="s">
        <v>45</v>
      </c>
      <c r="G157" s="188" t="s">
        <v>45</v>
      </c>
      <c r="H157" s="190" t="s">
        <v>45</v>
      </c>
      <c r="I157" s="188" t="s">
        <v>45</v>
      </c>
      <c r="J157" s="191"/>
      <c r="K157" s="84"/>
      <c r="L157" s="192">
        <v>0</v>
      </c>
      <c r="M157" s="192" t="s">
        <v>45</v>
      </c>
      <c r="N157" s="192" t="s">
        <v>45</v>
      </c>
      <c r="O157" s="188" t="s">
        <v>45</v>
      </c>
      <c r="P157" s="19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</row>
    <row r="158" spans="1:52" s="97" customFormat="1" ht="33" customHeight="1">
      <c r="A158" s="98"/>
      <c r="B158" s="135" t="s">
        <v>513</v>
      </c>
      <c r="C158" s="135" t="s">
        <v>514</v>
      </c>
      <c r="D158" s="135" t="s">
        <v>515</v>
      </c>
      <c r="E158" s="125" t="s">
        <v>32</v>
      </c>
      <c r="F158" s="126" t="s">
        <v>516</v>
      </c>
      <c r="G158" s="127">
        <v>2</v>
      </c>
      <c r="H158" s="128" t="s">
        <v>55</v>
      </c>
      <c r="I158" s="127">
        <v>50</v>
      </c>
      <c r="J158" s="129">
        <v>675764</v>
      </c>
      <c r="K158" s="130">
        <v>742440</v>
      </c>
      <c r="L158" s="131">
        <v>307.35999999999996</v>
      </c>
      <c r="M158" s="132"/>
      <c r="N158" s="80">
        <f>IF(M158&gt;0,M158*L158,"")</f>
      </c>
      <c r="O158" s="127">
        <v>70</v>
      </c>
      <c r="P158" s="136">
        <v>4601887187837</v>
      </c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</row>
    <row r="159" spans="1:16" s="156" customFormat="1" ht="33" customHeight="1">
      <c r="A159" s="1"/>
      <c r="B159" s="144" t="s">
        <v>517</v>
      </c>
      <c r="C159" s="135" t="s">
        <v>518</v>
      </c>
      <c r="D159" s="144" t="s">
        <v>519</v>
      </c>
      <c r="E159" s="125" t="s">
        <v>32</v>
      </c>
      <c r="F159" s="155" t="s">
        <v>520</v>
      </c>
      <c r="G159" s="127">
        <v>2</v>
      </c>
      <c r="H159" s="128" t="s">
        <v>55</v>
      </c>
      <c r="I159" s="127">
        <v>50</v>
      </c>
      <c r="J159" s="129">
        <v>320925</v>
      </c>
      <c r="K159" s="130">
        <v>742410</v>
      </c>
      <c r="L159" s="131">
        <v>307.35999999999996</v>
      </c>
      <c r="M159" s="132"/>
      <c r="N159" s="80">
        <f>IF(M159&gt;0,M159*L159,"")</f>
      </c>
      <c r="O159" s="127" t="s">
        <v>521</v>
      </c>
      <c r="P159" s="136">
        <v>4601887151760</v>
      </c>
    </row>
    <row r="160" spans="1:16" s="156" customFormat="1" ht="33" customHeight="1">
      <c r="A160" s="146"/>
      <c r="B160" s="144" t="s">
        <v>522</v>
      </c>
      <c r="C160" s="135" t="s">
        <v>523</v>
      </c>
      <c r="D160" s="144" t="s">
        <v>524</v>
      </c>
      <c r="E160" s="125" t="s">
        <v>32</v>
      </c>
      <c r="F160" s="155" t="s">
        <v>525</v>
      </c>
      <c r="G160" s="127">
        <v>2</v>
      </c>
      <c r="H160" s="128" t="s">
        <v>55</v>
      </c>
      <c r="I160" s="127">
        <v>50</v>
      </c>
      <c r="J160" s="129">
        <v>320931</v>
      </c>
      <c r="K160" s="130">
        <v>742411</v>
      </c>
      <c r="L160" s="131">
        <v>307.35999999999996</v>
      </c>
      <c r="M160" s="132"/>
      <c r="N160" s="80">
        <f>IF(M160&gt;0,M160*L160,"")</f>
      </c>
      <c r="O160" s="127">
        <v>110</v>
      </c>
      <c r="P160" s="148">
        <v>4601887145554</v>
      </c>
    </row>
    <row r="161" spans="1:16" s="156" customFormat="1" ht="48" customHeight="1">
      <c r="A161" s="137"/>
      <c r="B161" s="144" t="s">
        <v>526</v>
      </c>
      <c r="C161" s="135" t="s">
        <v>527</v>
      </c>
      <c r="D161" s="144" t="s">
        <v>528</v>
      </c>
      <c r="E161" s="125" t="s">
        <v>32</v>
      </c>
      <c r="F161" s="155" t="s">
        <v>529</v>
      </c>
      <c r="G161" s="127">
        <v>2</v>
      </c>
      <c r="H161" s="128" t="s">
        <v>55</v>
      </c>
      <c r="I161" s="127">
        <v>50</v>
      </c>
      <c r="J161" s="129">
        <v>718030</v>
      </c>
      <c r="K161" s="130">
        <v>742425</v>
      </c>
      <c r="L161" s="131">
        <v>307.35999999999996</v>
      </c>
      <c r="M161" s="132"/>
      <c r="N161" s="80">
        <f>IF(M161&gt;0,M161*L161,"")</f>
      </c>
      <c r="O161" s="127">
        <v>100</v>
      </c>
      <c r="P161" s="145">
        <v>4601887269236</v>
      </c>
    </row>
    <row r="162" spans="1:16" s="138" customFormat="1" ht="48" customHeight="1">
      <c r="A162" s="137"/>
      <c r="B162" s="144" t="s">
        <v>530</v>
      </c>
      <c r="C162" s="135" t="s">
        <v>531</v>
      </c>
      <c r="D162" s="144" t="s">
        <v>532</v>
      </c>
      <c r="E162" s="125" t="s">
        <v>32</v>
      </c>
      <c r="F162" s="155" t="s">
        <v>533</v>
      </c>
      <c r="G162" s="127">
        <v>2</v>
      </c>
      <c r="H162" s="128" t="s">
        <v>55</v>
      </c>
      <c r="I162" s="127">
        <v>50</v>
      </c>
      <c r="J162" s="129">
        <v>736566</v>
      </c>
      <c r="K162" s="130">
        <v>742420</v>
      </c>
      <c r="L162" s="131">
        <v>307.35999999999996</v>
      </c>
      <c r="M162" s="132"/>
      <c r="N162" s="80">
        <f>IF(M162&gt;0,M162*L162,"")</f>
      </c>
      <c r="O162" s="127">
        <v>80</v>
      </c>
      <c r="P162" s="133">
        <v>4601887321880</v>
      </c>
    </row>
    <row r="163" spans="1:16" ht="21" customHeight="1">
      <c r="A163" s="137"/>
      <c r="B163" s="144" t="s">
        <v>534</v>
      </c>
      <c r="C163" s="135" t="s">
        <v>535</v>
      </c>
      <c r="D163" s="144" t="s">
        <v>536</v>
      </c>
      <c r="E163" s="125" t="s">
        <v>32</v>
      </c>
      <c r="F163" s="126" t="s">
        <v>537</v>
      </c>
      <c r="G163" s="127">
        <v>2</v>
      </c>
      <c r="H163" s="128" t="s">
        <v>55</v>
      </c>
      <c r="I163" s="127">
        <v>40</v>
      </c>
      <c r="J163" s="129">
        <v>800915</v>
      </c>
      <c r="K163" s="130">
        <v>800749</v>
      </c>
      <c r="L163" s="131">
        <v>307.35999999999996</v>
      </c>
      <c r="M163" s="132"/>
      <c r="N163" s="80">
        <f>IF(M163&gt;0,M163*L163,"")</f>
      </c>
      <c r="O163" s="127">
        <v>100</v>
      </c>
      <c r="P163" s="133">
        <v>4601887385332</v>
      </c>
    </row>
    <row r="164" spans="1:16" s="156" customFormat="1" ht="33" customHeight="1">
      <c r="A164" s="98"/>
      <c r="B164" s="144" t="s">
        <v>538</v>
      </c>
      <c r="C164" s="135" t="s">
        <v>539</v>
      </c>
      <c r="D164" s="144" t="s">
        <v>540</v>
      </c>
      <c r="E164" s="125" t="s">
        <v>32</v>
      </c>
      <c r="F164" s="204" t="s">
        <v>541</v>
      </c>
      <c r="G164" s="127">
        <v>2</v>
      </c>
      <c r="H164" s="128" t="s">
        <v>55</v>
      </c>
      <c r="I164" s="127">
        <v>50</v>
      </c>
      <c r="J164" s="129">
        <v>696478</v>
      </c>
      <c r="K164" s="130">
        <v>742429</v>
      </c>
      <c r="L164" s="131">
        <v>307.35999999999996</v>
      </c>
      <c r="M164" s="132"/>
      <c r="N164" s="80">
        <f>IF(M164&gt;0,M164*L164,"")</f>
      </c>
      <c r="O164" s="127">
        <v>85</v>
      </c>
      <c r="P164" s="154">
        <v>4601887213512</v>
      </c>
    </row>
    <row r="165" spans="1:16" s="156" customFormat="1" ht="33" customHeight="1">
      <c r="A165" s="1"/>
      <c r="B165" s="144" t="s">
        <v>542</v>
      </c>
      <c r="C165" s="135" t="s">
        <v>543</v>
      </c>
      <c r="D165" s="144" t="s">
        <v>544</v>
      </c>
      <c r="E165" s="125" t="s">
        <v>32</v>
      </c>
      <c r="F165" s="155" t="s">
        <v>545</v>
      </c>
      <c r="G165" s="127">
        <v>2</v>
      </c>
      <c r="H165" s="128" t="s">
        <v>55</v>
      </c>
      <c r="I165" s="127">
        <v>50</v>
      </c>
      <c r="J165" s="129">
        <v>320940</v>
      </c>
      <c r="K165" s="130">
        <v>742412</v>
      </c>
      <c r="L165" s="131">
        <v>307.35999999999996</v>
      </c>
      <c r="M165" s="132"/>
      <c r="N165" s="80">
        <f>IF(M165&gt;0,M165*L165,"")</f>
      </c>
      <c r="O165" s="127">
        <v>110</v>
      </c>
      <c r="P165" s="148" t="s">
        <v>546</v>
      </c>
    </row>
    <row r="166" spans="1:16" s="156" customFormat="1" ht="33" customHeight="1">
      <c r="A166" s="98"/>
      <c r="B166" s="134" t="s">
        <v>547</v>
      </c>
      <c r="C166" s="135" t="s">
        <v>548</v>
      </c>
      <c r="D166" s="135" t="s">
        <v>549</v>
      </c>
      <c r="E166" s="125" t="s">
        <v>32</v>
      </c>
      <c r="F166" s="205" t="s">
        <v>550</v>
      </c>
      <c r="G166" s="127">
        <v>2</v>
      </c>
      <c r="H166" s="128" t="s">
        <v>55</v>
      </c>
      <c r="I166" s="127">
        <v>50</v>
      </c>
      <c r="J166" s="129">
        <v>675765</v>
      </c>
      <c r="K166" s="130">
        <v>742441</v>
      </c>
      <c r="L166" s="131">
        <v>307.35999999999996</v>
      </c>
      <c r="M166" s="132"/>
      <c r="N166" s="80">
        <f>IF(M166&gt;0,M166*L166,"")</f>
      </c>
      <c r="O166" s="127">
        <v>90</v>
      </c>
      <c r="P166" s="136">
        <v>4601887187844</v>
      </c>
    </row>
    <row r="167" spans="1:16" s="156" customFormat="1" ht="48" customHeight="1">
      <c r="A167" s="137"/>
      <c r="B167" s="140" t="s">
        <v>551</v>
      </c>
      <c r="C167" s="135" t="s">
        <v>552</v>
      </c>
      <c r="D167" s="144" t="s">
        <v>553</v>
      </c>
      <c r="E167" s="141" t="s">
        <v>32</v>
      </c>
      <c r="F167" s="206" t="s">
        <v>554</v>
      </c>
      <c r="G167" s="127">
        <v>2</v>
      </c>
      <c r="H167" s="128" t="s">
        <v>55</v>
      </c>
      <c r="I167" s="127">
        <v>50</v>
      </c>
      <c r="J167" s="129">
        <v>779144</v>
      </c>
      <c r="K167" s="130">
        <v>777793</v>
      </c>
      <c r="L167" s="131">
        <v>307.35999999999996</v>
      </c>
      <c r="M167" s="132"/>
      <c r="N167" s="80">
        <f>IF(M167&gt;0,M167*L167,"")</f>
      </c>
      <c r="O167" s="127">
        <v>90</v>
      </c>
      <c r="P167" s="143">
        <v>4601887351382</v>
      </c>
    </row>
    <row r="168" spans="1:16" s="156" customFormat="1" ht="48" customHeight="1">
      <c r="A168" s="98"/>
      <c r="B168" s="207" t="s">
        <v>555</v>
      </c>
      <c r="C168" s="185" t="s">
        <v>556</v>
      </c>
      <c r="D168" s="185" t="s">
        <v>557</v>
      </c>
      <c r="E168" s="125" t="s">
        <v>32</v>
      </c>
      <c r="F168" s="205" t="s">
        <v>558</v>
      </c>
      <c r="G168" s="127">
        <v>2</v>
      </c>
      <c r="H168" s="128" t="s">
        <v>55</v>
      </c>
      <c r="I168" s="127">
        <v>50</v>
      </c>
      <c r="J168" s="129">
        <v>707283</v>
      </c>
      <c r="K168" s="130">
        <v>742433</v>
      </c>
      <c r="L168" s="131">
        <v>307.35999999999996</v>
      </c>
      <c r="M168" s="132"/>
      <c r="N168" s="80">
        <f>IF(M168&gt;0,M168*L168,"")</f>
      </c>
      <c r="O168" s="127">
        <v>25</v>
      </c>
      <c r="P168" s="186">
        <v>4601887237396</v>
      </c>
    </row>
    <row r="169" spans="1:16" s="156" customFormat="1" ht="33" customHeight="1">
      <c r="A169" s="98"/>
      <c r="B169" s="207" t="s">
        <v>559</v>
      </c>
      <c r="C169" s="185" t="s">
        <v>560</v>
      </c>
      <c r="D169" s="185" t="s">
        <v>561</v>
      </c>
      <c r="E169" s="125" t="s">
        <v>32</v>
      </c>
      <c r="F169" s="205" t="s">
        <v>562</v>
      </c>
      <c r="G169" s="127">
        <v>2</v>
      </c>
      <c r="H169" s="128" t="s">
        <v>55</v>
      </c>
      <c r="I169" s="127">
        <v>50</v>
      </c>
      <c r="J169" s="129">
        <v>726438</v>
      </c>
      <c r="K169" s="130">
        <v>742434</v>
      </c>
      <c r="L169" s="131">
        <v>307.35999999999996</v>
      </c>
      <c r="M169" s="132"/>
      <c r="N169" s="80">
        <f>IF(M169&gt;0,M169*L169,"")</f>
      </c>
      <c r="O169" s="127">
        <v>80</v>
      </c>
      <c r="P169" s="154">
        <v>4601887290858</v>
      </c>
    </row>
    <row r="170" spans="1:16" s="156" customFormat="1" ht="48" customHeight="1">
      <c r="A170" s="98"/>
      <c r="B170" s="207" t="s">
        <v>563</v>
      </c>
      <c r="C170" s="185" t="s">
        <v>564</v>
      </c>
      <c r="D170" s="185" t="s">
        <v>565</v>
      </c>
      <c r="E170" s="125" t="s">
        <v>32</v>
      </c>
      <c r="F170" s="205" t="s">
        <v>566</v>
      </c>
      <c r="G170" s="127">
        <v>2</v>
      </c>
      <c r="H170" s="128" t="s">
        <v>55</v>
      </c>
      <c r="I170" s="127">
        <v>50</v>
      </c>
      <c r="J170" s="129">
        <v>726440</v>
      </c>
      <c r="K170" s="130">
        <v>742435</v>
      </c>
      <c r="L170" s="131">
        <v>307.35999999999996</v>
      </c>
      <c r="M170" s="132"/>
      <c r="N170" s="80">
        <f>IF(M170&gt;0,M170*L170,"")</f>
      </c>
      <c r="O170" s="127">
        <v>90</v>
      </c>
      <c r="P170" s="154">
        <v>4601887290865</v>
      </c>
    </row>
    <row r="171" spans="1:16" s="156" customFormat="1" ht="48" customHeight="1">
      <c r="A171" s="98"/>
      <c r="B171" s="207" t="s">
        <v>567</v>
      </c>
      <c r="C171" s="185" t="s">
        <v>568</v>
      </c>
      <c r="D171" s="185" t="s">
        <v>569</v>
      </c>
      <c r="E171" s="125" t="s">
        <v>32</v>
      </c>
      <c r="F171" s="205" t="s">
        <v>570</v>
      </c>
      <c r="G171" s="127">
        <v>2</v>
      </c>
      <c r="H171" s="128" t="s">
        <v>55</v>
      </c>
      <c r="I171" s="127">
        <v>50</v>
      </c>
      <c r="J171" s="129">
        <v>726679</v>
      </c>
      <c r="K171" s="130">
        <v>742427</v>
      </c>
      <c r="L171" s="131">
        <v>307.35999999999996</v>
      </c>
      <c r="M171" s="132"/>
      <c r="N171" s="80">
        <f>IF(M171&gt;0,M171*L171,"")</f>
      </c>
      <c r="O171" s="127">
        <v>90</v>
      </c>
      <c r="P171" s="154">
        <v>4601887290872</v>
      </c>
    </row>
    <row r="172" spans="1:16" s="156" customFormat="1" ht="48" customHeight="1">
      <c r="A172" s="98"/>
      <c r="B172" s="207" t="s">
        <v>571</v>
      </c>
      <c r="C172" s="185" t="s">
        <v>572</v>
      </c>
      <c r="D172" s="185" t="s">
        <v>573</v>
      </c>
      <c r="E172" s="125" t="s">
        <v>32</v>
      </c>
      <c r="F172" s="205" t="s">
        <v>574</v>
      </c>
      <c r="G172" s="127">
        <v>2</v>
      </c>
      <c r="H172" s="128" t="s">
        <v>55</v>
      </c>
      <c r="I172" s="127">
        <v>50</v>
      </c>
      <c r="J172" s="129">
        <v>726443</v>
      </c>
      <c r="K172" s="130">
        <v>742436</v>
      </c>
      <c r="L172" s="131">
        <v>307.35999999999996</v>
      </c>
      <c r="M172" s="132"/>
      <c r="N172" s="80">
        <f>IF(M172&gt;0,M172*L172,"")</f>
      </c>
      <c r="O172" s="127">
        <v>100</v>
      </c>
      <c r="P172" s="154">
        <v>4601887290889</v>
      </c>
    </row>
    <row r="173" spans="1:16" s="156" customFormat="1" ht="33" customHeight="1">
      <c r="A173" s="1"/>
      <c r="B173" s="144" t="s">
        <v>575</v>
      </c>
      <c r="C173" s="135" t="s">
        <v>576</v>
      </c>
      <c r="D173" s="144" t="s">
        <v>577</v>
      </c>
      <c r="E173" s="125" t="s">
        <v>32</v>
      </c>
      <c r="F173" s="206" t="s">
        <v>578</v>
      </c>
      <c r="G173" s="127">
        <v>2</v>
      </c>
      <c r="H173" s="128" t="s">
        <v>55</v>
      </c>
      <c r="I173" s="127">
        <v>50</v>
      </c>
      <c r="J173" s="129">
        <v>320960</v>
      </c>
      <c r="K173" s="130">
        <v>742413</v>
      </c>
      <c r="L173" s="131">
        <v>307.35999999999996</v>
      </c>
      <c r="M173" s="132"/>
      <c r="N173" s="80">
        <f>IF(M173&gt;0,M173*L173,"")</f>
      </c>
      <c r="O173" s="127">
        <v>90</v>
      </c>
      <c r="P173" s="148">
        <v>4601887143116</v>
      </c>
    </row>
    <row r="174" spans="1:16" s="156" customFormat="1" ht="48" customHeight="1">
      <c r="A174" s="137"/>
      <c r="B174" s="144" t="s">
        <v>579</v>
      </c>
      <c r="C174" s="135" t="s">
        <v>580</v>
      </c>
      <c r="D174" s="144" t="s">
        <v>581</v>
      </c>
      <c r="E174" s="125" t="s">
        <v>32</v>
      </c>
      <c r="F174" s="155" t="s">
        <v>582</v>
      </c>
      <c r="G174" s="127">
        <v>2</v>
      </c>
      <c r="H174" s="128" t="s">
        <v>55</v>
      </c>
      <c r="I174" s="127">
        <v>50</v>
      </c>
      <c r="J174" s="129">
        <v>736567</v>
      </c>
      <c r="K174" s="130">
        <v>742421</v>
      </c>
      <c r="L174" s="131">
        <v>307.35999999999996</v>
      </c>
      <c r="M174" s="132"/>
      <c r="N174" s="80">
        <f>IF(M174&gt;0,M174*L174,"")</f>
      </c>
      <c r="O174" s="127">
        <v>100</v>
      </c>
      <c r="P174" s="133">
        <v>4601887321903</v>
      </c>
    </row>
    <row r="175" spans="1:16" s="156" customFormat="1" ht="48" customHeight="1">
      <c r="A175" s="137"/>
      <c r="B175" s="144" t="s">
        <v>583</v>
      </c>
      <c r="C175" s="135" t="s">
        <v>584</v>
      </c>
      <c r="D175" s="144" t="s">
        <v>585</v>
      </c>
      <c r="E175" s="125" t="s">
        <v>32</v>
      </c>
      <c r="F175" s="206" t="s">
        <v>586</v>
      </c>
      <c r="G175" s="127">
        <v>2</v>
      </c>
      <c r="H175" s="128" t="s">
        <v>55</v>
      </c>
      <c r="I175" s="127">
        <v>50</v>
      </c>
      <c r="J175" s="129">
        <v>726445</v>
      </c>
      <c r="K175" s="130">
        <v>742437</v>
      </c>
      <c r="L175" s="131">
        <v>307.35999999999996</v>
      </c>
      <c r="M175" s="132"/>
      <c r="N175" s="80">
        <f>IF(M175&gt;0,M175*L175,"")</f>
      </c>
      <c r="O175" s="127">
        <v>100</v>
      </c>
      <c r="P175" s="154">
        <v>4601887290896</v>
      </c>
    </row>
    <row r="176" spans="1:16" s="156" customFormat="1" ht="48" customHeight="1">
      <c r="A176" s="98"/>
      <c r="B176" s="144" t="s">
        <v>587</v>
      </c>
      <c r="C176" s="135" t="s">
        <v>588</v>
      </c>
      <c r="D176" s="144" t="s">
        <v>589</v>
      </c>
      <c r="E176" s="125" t="s">
        <v>32</v>
      </c>
      <c r="F176" s="205" t="s">
        <v>590</v>
      </c>
      <c r="G176" s="127">
        <v>1</v>
      </c>
      <c r="H176" s="128" t="s">
        <v>55</v>
      </c>
      <c r="I176" s="127">
        <v>50</v>
      </c>
      <c r="J176" s="129">
        <v>696479</v>
      </c>
      <c r="K176" s="130">
        <v>742430</v>
      </c>
      <c r="L176" s="131">
        <v>233.90999999999997</v>
      </c>
      <c r="M176" s="132"/>
      <c r="N176" s="80">
        <f>IF(M176&gt;0,M176*L176,"")</f>
      </c>
      <c r="O176" s="127">
        <v>80</v>
      </c>
      <c r="P176" s="148">
        <v>4601887213529</v>
      </c>
    </row>
    <row r="177" spans="1:16" s="156" customFormat="1" ht="48" customHeight="1">
      <c r="A177" s="152"/>
      <c r="B177" s="144" t="s">
        <v>591</v>
      </c>
      <c r="C177" s="135" t="s">
        <v>592</v>
      </c>
      <c r="D177" s="144" t="s">
        <v>593</v>
      </c>
      <c r="E177" s="153" t="s">
        <v>32</v>
      </c>
      <c r="F177" s="205" t="s">
        <v>594</v>
      </c>
      <c r="G177" s="127">
        <v>2</v>
      </c>
      <c r="H177" s="128" t="s">
        <v>55</v>
      </c>
      <c r="I177" s="127">
        <v>50</v>
      </c>
      <c r="J177" s="129">
        <v>811425</v>
      </c>
      <c r="K177" s="130">
        <v>811389</v>
      </c>
      <c r="L177" s="131">
        <v>307.35999999999996</v>
      </c>
      <c r="M177" s="132"/>
      <c r="N177" s="80">
        <f>IF(M177&gt;0,M177*L177,"")</f>
      </c>
      <c r="O177" s="127" t="s">
        <v>76</v>
      </c>
      <c r="P177" s="148">
        <v>4601887119678</v>
      </c>
    </row>
    <row r="178" spans="1:16" s="156" customFormat="1" ht="33" customHeight="1">
      <c r="A178" s="98"/>
      <c r="B178" s="144" t="s">
        <v>595</v>
      </c>
      <c r="C178" s="135" t="s">
        <v>596</v>
      </c>
      <c r="D178" s="144" t="s">
        <v>597</v>
      </c>
      <c r="E178" s="125" t="s">
        <v>32</v>
      </c>
      <c r="F178" s="205" t="s">
        <v>598</v>
      </c>
      <c r="G178" s="127">
        <v>2</v>
      </c>
      <c r="H178" s="128" t="s">
        <v>55</v>
      </c>
      <c r="I178" s="127">
        <v>50</v>
      </c>
      <c r="J178" s="129">
        <v>696480</v>
      </c>
      <c r="K178" s="130">
        <v>742431</v>
      </c>
      <c r="L178" s="131">
        <v>307.35999999999996</v>
      </c>
      <c r="M178" s="132"/>
      <c r="N178" s="80">
        <f>IF(M178&gt;0,M178*L178,"")</f>
      </c>
      <c r="O178" s="127">
        <v>85</v>
      </c>
      <c r="P178" s="148">
        <v>4601887213536</v>
      </c>
    </row>
    <row r="179" spans="1:16" s="156" customFormat="1" ht="48" customHeight="1">
      <c r="A179" s="137"/>
      <c r="B179" s="144" t="s">
        <v>599</v>
      </c>
      <c r="C179" s="135" t="s">
        <v>600</v>
      </c>
      <c r="D179" s="144" t="s">
        <v>601</v>
      </c>
      <c r="E179" s="125" t="s">
        <v>32</v>
      </c>
      <c r="F179" s="155" t="s">
        <v>602</v>
      </c>
      <c r="G179" s="127">
        <v>2</v>
      </c>
      <c r="H179" s="128" t="s">
        <v>55</v>
      </c>
      <c r="I179" s="127">
        <v>50</v>
      </c>
      <c r="J179" s="129">
        <v>736570</v>
      </c>
      <c r="K179" s="130">
        <v>742424</v>
      </c>
      <c r="L179" s="131">
        <v>307.35999999999996</v>
      </c>
      <c r="M179" s="132"/>
      <c r="N179" s="80">
        <f>IF(M179&gt;0,M179*L179,"")</f>
      </c>
      <c r="O179" s="127">
        <v>100</v>
      </c>
      <c r="P179" s="133">
        <v>4601887321910</v>
      </c>
    </row>
    <row r="180" spans="1:16" s="156" customFormat="1" ht="48" customHeight="1">
      <c r="A180" s="137"/>
      <c r="B180" s="134" t="s">
        <v>603</v>
      </c>
      <c r="C180" s="134" t="s">
        <v>604</v>
      </c>
      <c r="D180" s="147" t="s">
        <v>605</v>
      </c>
      <c r="E180" s="125" t="s">
        <v>32</v>
      </c>
      <c r="F180" s="205" t="s">
        <v>606</v>
      </c>
      <c r="G180" s="127">
        <v>2</v>
      </c>
      <c r="H180" s="128" t="s">
        <v>55</v>
      </c>
      <c r="I180" s="127">
        <v>50</v>
      </c>
      <c r="J180" s="129">
        <v>696481</v>
      </c>
      <c r="K180" s="130">
        <v>742432</v>
      </c>
      <c r="L180" s="131">
        <v>307.35999999999996</v>
      </c>
      <c r="M180" s="132"/>
      <c r="N180" s="80">
        <f>IF(M180&gt;0,M180*L180,"")</f>
      </c>
      <c r="O180" s="127">
        <v>70</v>
      </c>
      <c r="P180" s="148">
        <v>4601887213543</v>
      </c>
    </row>
    <row r="181" spans="1:16" s="156" customFormat="1" ht="48" customHeight="1">
      <c r="A181" s="137"/>
      <c r="B181" s="144" t="s">
        <v>607</v>
      </c>
      <c r="C181" s="134" t="s">
        <v>608</v>
      </c>
      <c r="D181" s="147" t="s">
        <v>609</v>
      </c>
      <c r="E181" s="125" t="s">
        <v>32</v>
      </c>
      <c r="F181" s="205" t="s">
        <v>610</v>
      </c>
      <c r="G181" s="127">
        <v>2</v>
      </c>
      <c r="H181" s="128" t="s">
        <v>55</v>
      </c>
      <c r="I181" s="127">
        <v>50</v>
      </c>
      <c r="J181" s="129">
        <v>726447</v>
      </c>
      <c r="K181" s="130">
        <v>742438</v>
      </c>
      <c r="L181" s="131">
        <v>307.35999999999996</v>
      </c>
      <c r="M181" s="132"/>
      <c r="N181" s="80">
        <f>IF(M181&gt;0,M181*L181,"")</f>
      </c>
      <c r="O181" s="127">
        <v>90</v>
      </c>
      <c r="P181" s="154">
        <v>4601887290902</v>
      </c>
    </row>
    <row r="182" spans="1:16" s="156" customFormat="1" ht="48" customHeight="1">
      <c r="A182" s="152"/>
      <c r="B182" s="134" t="s">
        <v>611</v>
      </c>
      <c r="C182" s="134" t="s">
        <v>612</v>
      </c>
      <c r="D182" s="147" t="s">
        <v>613</v>
      </c>
      <c r="E182" s="153" t="s">
        <v>32</v>
      </c>
      <c r="F182" s="205" t="s">
        <v>614</v>
      </c>
      <c r="G182" s="127">
        <v>2</v>
      </c>
      <c r="H182" s="128" t="s">
        <v>55</v>
      </c>
      <c r="I182" s="127">
        <v>50</v>
      </c>
      <c r="J182" s="129">
        <v>811426</v>
      </c>
      <c r="K182" s="130">
        <v>811390</v>
      </c>
      <c r="L182" s="131">
        <v>307.35999999999996</v>
      </c>
      <c r="M182" s="132"/>
      <c r="N182" s="80">
        <f>IF(M182&gt;0,M182*L182,"")</f>
      </c>
      <c r="O182" s="127">
        <v>90</v>
      </c>
      <c r="P182" s="154">
        <v>4601887119685</v>
      </c>
    </row>
    <row r="183" spans="1:16" s="156" customFormat="1" ht="48" customHeight="1">
      <c r="A183" s="146"/>
      <c r="B183" s="134" t="s">
        <v>615</v>
      </c>
      <c r="C183" s="135" t="s">
        <v>616</v>
      </c>
      <c r="D183" s="144" t="s">
        <v>617</v>
      </c>
      <c r="E183" s="125" t="s">
        <v>32</v>
      </c>
      <c r="F183" s="155" t="s">
        <v>618</v>
      </c>
      <c r="G183" s="127">
        <v>2</v>
      </c>
      <c r="H183" s="128" t="s">
        <v>55</v>
      </c>
      <c r="I183" s="127">
        <v>50</v>
      </c>
      <c r="J183" s="129">
        <v>675773</v>
      </c>
      <c r="K183" s="130">
        <v>742442</v>
      </c>
      <c r="L183" s="131">
        <v>307.35999999999996</v>
      </c>
      <c r="M183" s="132"/>
      <c r="N183" s="80">
        <f>IF(M183&gt;0,M183*L183,"")</f>
      </c>
      <c r="O183" s="127">
        <v>75</v>
      </c>
      <c r="P183" s="136">
        <v>4601887187851</v>
      </c>
    </row>
    <row r="184" spans="1:16" s="156" customFormat="1" ht="33" customHeight="1">
      <c r="A184" s="208"/>
      <c r="B184" s="144" t="s">
        <v>619</v>
      </c>
      <c r="C184" s="135" t="s">
        <v>620</v>
      </c>
      <c r="D184" s="144" t="s">
        <v>621</v>
      </c>
      <c r="E184" s="125" t="s">
        <v>32</v>
      </c>
      <c r="F184" s="155" t="s">
        <v>622</v>
      </c>
      <c r="G184" s="127">
        <v>2</v>
      </c>
      <c r="H184" s="128" t="s">
        <v>55</v>
      </c>
      <c r="I184" s="127">
        <v>50</v>
      </c>
      <c r="J184" s="129">
        <v>320963</v>
      </c>
      <c r="K184" s="130">
        <v>742414</v>
      </c>
      <c r="L184" s="131">
        <v>307.35999999999996</v>
      </c>
      <c r="M184" s="132"/>
      <c r="N184" s="80">
        <f>IF(M184&gt;0,M184*L184,"")</f>
      </c>
      <c r="O184" s="127">
        <v>60</v>
      </c>
      <c r="P184" s="148" t="s">
        <v>623</v>
      </c>
    </row>
    <row r="185" spans="1:16" s="156" customFormat="1" ht="33" customHeight="1">
      <c r="A185" s="208"/>
      <c r="B185" s="134" t="s">
        <v>624</v>
      </c>
      <c r="C185" s="135" t="s">
        <v>625</v>
      </c>
      <c r="D185" s="144" t="s">
        <v>626</v>
      </c>
      <c r="E185" s="125" t="s">
        <v>32</v>
      </c>
      <c r="F185" s="155" t="s">
        <v>627</v>
      </c>
      <c r="G185" s="127">
        <v>2</v>
      </c>
      <c r="H185" s="128" t="s">
        <v>55</v>
      </c>
      <c r="I185" s="127">
        <v>50</v>
      </c>
      <c r="J185" s="129">
        <v>320967</v>
      </c>
      <c r="K185" s="130">
        <v>742415</v>
      </c>
      <c r="L185" s="131">
        <v>307.35999999999996</v>
      </c>
      <c r="M185" s="132"/>
      <c r="N185" s="80">
        <f>IF(M185&gt;0,M185*L185,"")</f>
      </c>
      <c r="O185" s="127">
        <v>110</v>
      </c>
      <c r="P185" s="136">
        <v>4601887187868</v>
      </c>
    </row>
    <row r="186" spans="1:16" s="156" customFormat="1" ht="48" customHeight="1">
      <c r="A186" s="1"/>
      <c r="B186" s="147" t="s">
        <v>628</v>
      </c>
      <c r="C186" s="135" t="s">
        <v>629</v>
      </c>
      <c r="D186" s="144" t="s">
        <v>630</v>
      </c>
      <c r="E186" s="125" t="s">
        <v>32</v>
      </c>
      <c r="F186" s="155" t="s">
        <v>631</v>
      </c>
      <c r="G186" s="127">
        <v>2</v>
      </c>
      <c r="H186" s="128" t="s">
        <v>55</v>
      </c>
      <c r="I186" s="127">
        <v>50</v>
      </c>
      <c r="J186" s="129">
        <v>320981</v>
      </c>
      <c r="K186" s="130">
        <v>742416</v>
      </c>
      <c r="L186" s="131">
        <v>307.35999999999996</v>
      </c>
      <c r="M186" s="132"/>
      <c r="N186" s="80">
        <f>IF(M186&gt;0,M186*L186,"")</f>
      </c>
      <c r="O186" s="127">
        <v>95</v>
      </c>
      <c r="P186" s="136">
        <v>4601887034032</v>
      </c>
    </row>
    <row r="187" spans="1:16" s="156" customFormat="1" ht="33" customHeight="1">
      <c r="A187" s="152"/>
      <c r="B187" s="147" t="s">
        <v>632</v>
      </c>
      <c r="C187" s="135" t="s">
        <v>633</v>
      </c>
      <c r="D187" s="144" t="s">
        <v>634</v>
      </c>
      <c r="E187" s="153" t="s">
        <v>32</v>
      </c>
      <c r="F187" s="175" t="s">
        <v>635</v>
      </c>
      <c r="G187" s="127">
        <v>2</v>
      </c>
      <c r="H187" s="128" t="s">
        <v>55</v>
      </c>
      <c r="I187" s="127">
        <v>50</v>
      </c>
      <c r="J187" s="129">
        <v>821220</v>
      </c>
      <c r="K187" s="130">
        <v>821186</v>
      </c>
      <c r="L187" s="131">
        <v>307.35999999999996</v>
      </c>
      <c r="M187" s="132"/>
      <c r="N187" s="80">
        <f>IF(M187&gt;0,M187*L187,"")</f>
      </c>
      <c r="O187" s="127">
        <v>120</v>
      </c>
      <c r="P187" s="136">
        <v>4601887117513</v>
      </c>
    </row>
    <row r="188" spans="1:16" s="214" customFormat="1" ht="48" customHeight="1">
      <c r="A188" s="209"/>
      <c r="B188" s="157" t="s">
        <v>636</v>
      </c>
      <c r="C188" s="210" t="s">
        <v>637</v>
      </c>
      <c r="D188" s="144" t="s">
        <v>638</v>
      </c>
      <c r="E188" s="168" t="s">
        <v>32</v>
      </c>
      <c r="F188" s="211" t="s">
        <v>639</v>
      </c>
      <c r="G188" s="170">
        <v>1</v>
      </c>
      <c r="H188" s="171" t="s">
        <v>55</v>
      </c>
      <c r="I188" s="170">
        <v>50</v>
      </c>
      <c r="J188" s="129">
        <v>718031</v>
      </c>
      <c r="K188" s="76">
        <v>821681</v>
      </c>
      <c r="L188" s="131">
        <v>212.43999999999997</v>
      </c>
      <c r="M188" s="212"/>
      <c r="N188" s="80">
        <f>IF(M188&gt;0,M188*L188,"")</f>
      </c>
      <c r="O188" s="170">
        <v>100</v>
      </c>
      <c r="P188" s="213">
        <v>4601887183051</v>
      </c>
    </row>
    <row r="189" spans="1:16" s="156" customFormat="1" ht="48" customHeight="1">
      <c r="A189" s="1"/>
      <c r="B189" s="134" t="s">
        <v>640</v>
      </c>
      <c r="C189" s="135" t="s">
        <v>641</v>
      </c>
      <c r="D189" s="144" t="s">
        <v>642</v>
      </c>
      <c r="E189" s="125" t="s">
        <v>32</v>
      </c>
      <c r="F189" s="155" t="s">
        <v>643</v>
      </c>
      <c r="G189" s="127">
        <v>2</v>
      </c>
      <c r="H189" s="128" t="s">
        <v>55</v>
      </c>
      <c r="I189" s="127">
        <v>50</v>
      </c>
      <c r="J189" s="129">
        <v>320998</v>
      </c>
      <c r="K189" s="130">
        <v>742418</v>
      </c>
      <c r="L189" s="131">
        <v>307.35999999999996</v>
      </c>
      <c r="M189" s="132"/>
      <c r="N189" s="80">
        <f>IF(M189&gt;0,M189*L189,"")</f>
      </c>
      <c r="O189" s="127">
        <v>90</v>
      </c>
      <c r="P189" s="148">
        <v>4601887155003</v>
      </c>
    </row>
    <row r="190" spans="1:53" s="156" customFormat="1" ht="19.5" customHeight="1">
      <c r="A190" s="1"/>
      <c r="B190" s="215" t="s">
        <v>644</v>
      </c>
      <c r="C190" s="120"/>
      <c r="D190" s="120" t="s">
        <v>645</v>
      </c>
      <c r="E190" s="188" t="s">
        <v>45</v>
      </c>
      <c r="F190" s="189" t="s">
        <v>45</v>
      </c>
      <c r="G190" s="188" t="s">
        <v>45</v>
      </c>
      <c r="H190" s="190" t="s">
        <v>45</v>
      </c>
      <c r="I190" s="188" t="s">
        <v>45</v>
      </c>
      <c r="J190" s="191"/>
      <c r="K190" s="84"/>
      <c r="L190" s="192">
        <v>0</v>
      </c>
      <c r="M190" s="192" t="s">
        <v>45</v>
      </c>
      <c r="N190" s="192" t="s">
        <v>45</v>
      </c>
      <c r="O190" s="188" t="s">
        <v>45</v>
      </c>
      <c r="P190" s="216"/>
      <c r="Q190" s="217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3"/>
      <c r="AY190" s="203"/>
      <c r="AZ190" s="203"/>
      <c r="BA190" s="203"/>
    </row>
    <row r="191" spans="1:52" s="97" customFormat="1" ht="33" customHeight="1">
      <c r="A191" s="98"/>
      <c r="B191" s="134" t="s">
        <v>646</v>
      </c>
      <c r="C191" s="185" t="s">
        <v>647</v>
      </c>
      <c r="D191" s="185" t="s">
        <v>648</v>
      </c>
      <c r="E191" s="125" t="s">
        <v>32</v>
      </c>
      <c r="F191" s="142" t="s">
        <v>649</v>
      </c>
      <c r="G191" s="127">
        <v>2</v>
      </c>
      <c r="H191" s="128" t="s">
        <v>650</v>
      </c>
      <c r="I191" s="127">
        <v>50</v>
      </c>
      <c r="J191" s="129" t="s">
        <v>651</v>
      </c>
      <c r="K191" s="130">
        <v>742456</v>
      </c>
      <c r="L191" s="131">
        <v>257.64</v>
      </c>
      <c r="M191" s="132"/>
      <c r="N191" s="80">
        <f>IF(M191&gt;0,M191*L191,"")</f>
      </c>
      <c r="O191" s="127">
        <v>95</v>
      </c>
      <c r="P191" s="186">
        <v>4601887237419</v>
      </c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</row>
    <row r="192" spans="1:52" s="97" customFormat="1" ht="33" customHeight="1">
      <c r="A192" s="98"/>
      <c r="B192" s="134" t="s">
        <v>652</v>
      </c>
      <c r="C192" s="185" t="s">
        <v>653</v>
      </c>
      <c r="D192" s="185" t="s">
        <v>654</v>
      </c>
      <c r="E192" s="125" t="s">
        <v>32</v>
      </c>
      <c r="F192" s="142" t="s">
        <v>655</v>
      </c>
      <c r="G192" s="127">
        <v>2</v>
      </c>
      <c r="H192" s="128" t="s">
        <v>650</v>
      </c>
      <c r="I192" s="127">
        <v>50</v>
      </c>
      <c r="J192" s="129">
        <v>707285</v>
      </c>
      <c r="K192" s="130">
        <v>742457</v>
      </c>
      <c r="L192" s="131">
        <v>257.64</v>
      </c>
      <c r="M192" s="132"/>
      <c r="N192" s="80">
        <f>IF(M192&gt;0,M192*L192,"")</f>
      </c>
      <c r="O192" s="127">
        <v>85</v>
      </c>
      <c r="P192" s="186">
        <v>4601887237402</v>
      </c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</row>
    <row r="193" spans="1:52" s="97" customFormat="1" ht="53.25" customHeight="1">
      <c r="A193" s="98"/>
      <c r="B193" s="144" t="s">
        <v>656</v>
      </c>
      <c r="C193" s="185" t="s">
        <v>657</v>
      </c>
      <c r="D193" s="185" t="s">
        <v>658</v>
      </c>
      <c r="E193" s="125" t="s">
        <v>32</v>
      </c>
      <c r="F193" s="142" t="s">
        <v>659</v>
      </c>
      <c r="G193" s="127">
        <v>2</v>
      </c>
      <c r="H193" s="128" t="s">
        <v>650</v>
      </c>
      <c r="I193" s="127">
        <v>50</v>
      </c>
      <c r="J193" s="129">
        <v>707286</v>
      </c>
      <c r="K193" s="130">
        <v>742458</v>
      </c>
      <c r="L193" s="131">
        <v>257.64</v>
      </c>
      <c r="M193" s="132"/>
      <c r="N193" s="80">
        <f>IF(M193&gt;0,M193*L193,"")</f>
      </c>
      <c r="O193" s="127">
        <v>80</v>
      </c>
      <c r="P193" s="186">
        <v>4601887237426</v>
      </c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</row>
    <row r="194" spans="1:52" s="97" customFormat="1" ht="32.25" customHeight="1">
      <c r="A194" s="152"/>
      <c r="B194" s="157"/>
      <c r="C194" s="158" t="s">
        <v>660</v>
      </c>
      <c r="D194" s="158" t="s">
        <v>661</v>
      </c>
      <c r="E194" s="218" t="s">
        <v>32</v>
      </c>
      <c r="F194" s="219" t="s">
        <v>662</v>
      </c>
      <c r="G194" s="127">
        <v>1</v>
      </c>
      <c r="H194" s="128" t="s">
        <v>160</v>
      </c>
      <c r="I194" s="127">
        <v>50</v>
      </c>
      <c r="J194" s="129">
        <v>699388</v>
      </c>
      <c r="K194" s="201">
        <v>828466</v>
      </c>
      <c r="L194" s="212">
        <v>175.14999999999998</v>
      </c>
      <c r="M194" s="131"/>
      <c r="N194" s="80">
        <f>IF(M194&gt;0,M194*L194,"")</f>
      </c>
      <c r="O194" s="163">
        <v>80</v>
      </c>
      <c r="P194" s="165">
        <v>4601887063483</v>
      </c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</row>
    <row r="195" spans="1:16" ht="12.75">
      <c r="A195" s="137"/>
      <c r="B195" s="144" t="s">
        <v>663</v>
      </c>
      <c r="C195" s="144" t="s">
        <v>664</v>
      </c>
      <c r="D195" s="144" t="s">
        <v>665</v>
      </c>
      <c r="E195" s="125" t="s">
        <v>32</v>
      </c>
      <c r="F195" s="126" t="s">
        <v>666</v>
      </c>
      <c r="G195" s="149">
        <v>2</v>
      </c>
      <c r="H195" s="128" t="s">
        <v>55</v>
      </c>
      <c r="I195" s="127">
        <v>40</v>
      </c>
      <c r="J195" s="129">
        <v>800923</v>
      </c>
      <c r="K195" s="150">
        <v>800734</v>
      </c>
      <c r="L195" s="131">
        <v>257.64</v>
      </c>
      <c r="M195" s="132"/>
      <c r="N195" s="80">
        <f>IF(M195&gt;0,M195*L195,"")</f>
      </c>
      <c r="O195" s="127">
        <v>85</v>
      </c>
      <c r="P195" s="136">
        <v>4601887385349</v>
      </c>
    </row>
    <row r="196" spans="1:16" s="156" customFormat="1" ht="31.5" customHeight="1">
      <c r="A196" s="98"/>
      <c r="B196" s="134" t="s">
        <v>667</v>
      </c>
      <c r="C196" s="144" t="s">
        <v>668</v>
      </c>
      <c r="D196" s="144" t="s">
        <v>669</v>
      </c>
      <c r="E196" s="125" t="s">
        <v>32</v>
      </c>
      <c r="F196" s="205" t="s">
        <v>670</v>
      </c>
      <c r="G196" s="127">
        <v>2</v>
      </c>
      <c r="H196" s="128" t="s">
        <v>650</v>
      </c>
      <c r="I196" s="127">
        <v>50</v>
      </c>
      <c r="J196" s="129">
        <v>696482</v>
      </c>
      <c r="K196" s="130">
        <v>742454</v>
      </c>
      <c r="L196" s="131">
        <v>307.35999999999996</v>
      </c>
      <c r="M196" s="132"/>
      <c r="N196" s="80">
        <f>IF(M196&gt;0,M196*L196,"")</f>
      </c>
      <c r="O196" s="127">
        <v>80</v>
      </c>
      <c r="P196" s="154">
        <v>4601887213550</v>
      </c>
    </row>
    <row r="197" spans="1:16" ht="31.5" customHeight="1">
      <c r="A197" s="137"/>
      <c r="B197" s="144" t="s">
        <v>671</v>
      </c>
      <c r="C197" s="144" t="s">
        <v>672</v>
      </c>
      <c r="D197" s="144" t="s">
        <v>673</v>
      </c>
      <c r="E197" s="125" t="s">
        <v>32</v>
      </c>
      <c r="F197" s="126" t="s">
        <v>674</v>
      </c>
      <c r="G197" s="149">
        <v>2</v>
      </c>
      <c r="H197" s="128" t="s">
        <v>55</v>
      </c>
      <c r="I197" s="127">
        <v>40</v>
      </c>
      <c r="J197" s="129">
        <v>800928</v>
      </c>
      <c r="K197" s="150">
        <v>800738</v>
      </c>
      <c r="L197" s="131">
        <v>307.35999999999996</v>
      </c>
      <c r="M197" s="132"/>
      <c r="N197" s="80">
        <f>IF(M197&gt;0,M197*L197,"")</f>
      </c>
      <c r="O197" s="127">
        <v>110</v>
      </c>
      <c r="P197" s="154">
        <v>4601887385387</v>
      </c>
    </row>
    <row r="198" spans="1:16" s="156" customFormat="1" ht="31.5" customHeight="1">
      <c r="A198" s="98"/>
      <c r="B198" s="134" t="s">
        <v>675</v>
      </c>
      <c r="C198" s="220" t="s">
        <v>676</v>
      </c>
      <c r="D198" s="220" t="s">
        <v>677</v>
      </c>
      <c r="E198" s="125" t="s">
        <v>32</v>
      </c>
      <c r="F198" s="155" t="s">
        <v>678</v>
      </c>
      <c r="G198" s="127">
        <v>2</v>
      </c>
      <c r="H198" s="128" t="s">
        <v>650</v>
      </c>
      <c r="I198" s="127">
        <v>50</v>
      </c>
      <c r="J198" s="129">
        <v>675775</v>
      </c>
      <c r="K198" s="130">
        <v>742461</v>
      </c>
      <c r="L198" s="131">
        <v>262.15999999999997</v>
      </c>
      <c r="M198" s="132"/>
      <c r="N198" s="80">
        <f>IF(M198&gt;0,M198*L198,"")</f>
      </c>
      <c r="O198" s="127">
        <v>90</v>
      </c>
      <c r="P198" s="136">
        <v>4601887187905</v>
      </c>
    </row>
    <row r="199" spans="1:16" s="156" customFormat="1" ht="53.25" customHeight="1">
      <c r="A199" s="146"/>
      <c r="B199" s="144" t="s">
        <v>679</v>
      </c>
      <c r="C199" s="144" t="s">
        <v>680</v>
      </c>
      <c r="D199" s="144" t="s">
        <v>681</v>
      </c>
      <c r="E199" s="125" t="s">
        <v>32</v>
      </c>
      <c r="F199" s="155" t="s">
        <v>682</v>
      </c>
      <c r="G199" s="127">
        <v>2</v>
      </c>
      <c r="H199" s="128" t="s">
        <v>55</v>
      </c>
      <c r="I199" s="127">
        <v>50</v>
      </c>
      <c r="J199" s="129">
        <v>330134</v>
      </c>
      <c r="K199" s="130">
        <v>742445</v>
      </c>
      <c r="L199" s="131">
        <v>257.64</v>
      </c>
      <c r="M199" s="132"/>
      <c r="N199" s="80">
        <f>IF(M199&gt;0,M199*L199,"")</f>
      </c>
      <c r="O199" s="127">
        <v>110</v>
      </c>
      <c r="P199" s="136">
        <v>4601887151630</v>
      </c>
    </row>
    <row r="200" spans="1:16" s="156" customFormat="1" ht="33.75" customHeight="1">
      <c r="A200" s="146"/>
      <c r="B200" s="144"/>
      <c r="C200" s="144" t="s">
        <v>683</v>
      </c>
      <c r="D200" s="144" t="s">
        <v>684</v>
      </c>
      <c r="E200" s="153" t="s">
        <v>32</v>
      </c>
      <c r="F200" s="155" t="s">
        <v>685</v>
      </c>
      <c r="G200" s="127">
        <v>2</v>
      </c>
      <c r="H200" s="128" t="s">
        <v>55</v>
      </c>
      <c r="I200" s="127">
        <v>50</v>
      </c>
      <c r="J200" s="129">
        <v>330142</v>
      </c>
      <c r="K200" s="130">
        <v>742446</v>
      </c>
      <c r="L200" s="131">
        <v>257.64</v>
      </c>
      <c r="M200" s="132"/>
      <c r="N200" s="80">
        <f>IF(M200&gt;0,M200*L200,"")</f>
      </c>
      <c r="O200" s="127">
        <v>110</v>
      </c>
      <c r="P200" s="136">
        <v>4601887143123</v>
      </c>
    </row>
    <row r="201" spans="1:16" s="156" customFormat="1" ht="53.25" customHeight="1">
      <c r="A201" s="137"/>
      <c r="B201" s="144" t="s">
        <v>686</v>
      </c>
      <c r="C201" s="144" t="s">
        <v>687</v>
      </c>
      <c r="D201" s="144" t="s">
        <v>688</v>
      </c>
      <c r="E201" s="125" t="s">
        <v>32</v>
      </c>
      <c r="F201" s="155" t="s">
        <v>689</v>
      </c>
      <c r="G201" s="127">
        <v>2</v>
      </c>
      <c r="H201" s="128" t="s">
        <v>55</v>
      </c>
      <c r="I201" s="127">
        <v>50</v>
      </c>
      <c r="J201" s="129">
        <v>736572</v>
      </c>
      <c r="K201" s="130">
        <v>742451</v>
      </c>
      <c r="L201" s="131">
        <v>257.64</v>
      </c>
      <c r="M201" s="132"/>
      <c r="N201" s="80">
        <f>IF(M201&gt;0,M201*L201,"")</f>
      </c>
      <c r="O201" s="127" t="s">
        <v>690</v>
      </c>
      <c r="P201" s="133">
        <v>4601887321941</v>
      </c>
    </row>
    <row r="202" spans="1:16" s="156" customFormat="1" ht="53.25" customHeight="1">
      <c r="A202" s="146"/>
      <c r="B202" s="134" t="s">
        <v>691</v>
      </c>
      <c r="C202" s="144" t="s">
        <v>692</v>
      </c>
      <c r="D202" s="144" t="s">
        <v>693</v>
      </c>
      <c r="E202" s="125" t="s">
        <v>32</v>
      </c>
      <c r="F202" s="155" t="s">
        <v>694</v>
      </c>
      <c r="G202" s="127">
        <v>2</v>
      </c>
      <c r="H202" s="128" t="s">
        <v>55</v>
      </c>
      <c r="I202" s="127">
        <v>50</v>
      </c>
      <c r="J202" s="129">
        <v>330155</v>
      </c>
      <c r="K202" s="130">
        <v>742447</v>
      </c>
      <c r="L202" s="131">
        <v>257.64</v>
      </c>
      <c r="M202" s="132"/>
      <c r="N202" s="80">
        <f>IF(M202&gt;0,M202*L202,"")</f>
      </c>
      <c r="O202" s="127">
        <v>60</v>
      </c>
      <c r="P202" s="148" t="s">
        <v>695</v>
      </c>
    </row>
    <row r="203" spans="1:16" s="156" customFormat="1" ht="53.25" customHeight="1">
      <c r="A203" s="98"/>
      <c r="B203" s="134" t="s">
        <v>696</v>
      </c>
      <c r="C203" s="135" t="s">
        <v>697</v>
      </c>
      <c r="D203" s="135" t="s">
        <v>698</v>
      </c>
      <c r="E203" s="125" t="s">
        <v>32</v>
      </c>
      <c r="F203" s="221" t="s">
        <v>699</v>
      </c>
      <c r="G203" s="127">
        <v>2</v>
      </c>
      <c r="H203" s="128" t="s">
        <v>650</v>
      </c>
      <c r="I203" s="127">
        <v>50</v>
      </c>
      <c r="J203" s="129">
        <v>675777</v>
      </c>
      <c r="K203" s="130">
        <v>742463</v>
      </c>
      <c r="L203" s="131">
        <v>257.64</v>
      </c>
      <c r="M203" s="132"/>
      <c r="N203" s="80">
        <f>IF(M203&gt;0,M203*L203,"")</f>
      </c>
      <c r="O203" s="127" t="s">
        <v>81</v>
      </c>
      <c r="P203" s="136">
        <v>4601887187912</v>
      </c>
    </row>
    <row r="204" spans="1:16" s="156" customFormat="1" ht="53.25" customHeight="1">
      <c r="A204" s="137"/>
      <c r="B204" s="140" t="s">
        <v>700</v>
      </c>
      <c r="C204" s="124" t="s">
        <v>701</v>
      </c>
      <c r="D204" s="124" t="s">
        <v>702</v>
      </c>
      <c r="E204" s="141" t="s">
        <v>32</v>
      </c>
      <c r="F204" s="206" t="s">
        <v>703</v>
      </c>
      <c r="G204" s="127">
        <v>2</v>
      </c>
      <c r="H204" s="128" t="s">
        <v>55</v>
      </c>
      <c r="I204" s="127">
        <v>50</v>
      </c>
      <c r="J204" s="129">
        <v>779151</v>
      </c>
      <c r="K204" s="130">
        <v>777797</v>
      </c>
      <c r="L204" s="131">
        <v>257.64</v>
      </c>
      <c r="M204" s="132"/>
      <c r="N204" s="80">
        <f>IF(M204&gt;0,M204*L204,"")</f>
      </c>
      <c r="O204" s="127">
        <v>95</v>
      </c>
      <c r="P204" s="143">
        <v>4601887351405</v>
      </c>
    </row>
    <row r="205" spans="1:16" ht="12.75">
      <c r="A205" s="137"/>
      <c r="B205" s="144" t="s">
        <v>704</v>
      </c>
      <c r="C205" s="135" t="s">
        <v>705</v>
      </c>
      <c r="D205" s="144" t="s">
        <v>706</v>
      </c>
      <c r="E205" s="125" t="s">
        <v>32</v>
      </c>
      <c r="F205" s="126" t="s">
        <v>707</v>
      </c>
      <c r="G205" s="149">
        <v>2</v>
      </c>
      <c r="H205" s="128" t="s">
        <v>55</v>
      </c>
      <c r="I205" s="127">
        <v>40</v>
      </c>
      <c r="J205" s="129">
        <v>800943</v>
      </c>
      <c r="K205" s="150">
        <v>800743</v>
      </c>
      <c r="L205" s="131">
        <v>307.35999999999996</v>
      </c>
      <c r="M205" s="132"/>
      <c r="N205" s="80">
        <f>IF(M205&gt;0,M205*L205,"")</f>
      </c>
      <c r="O205" s="127">
        <v>110</v>
      </c>
      <c r="P205" s="136">
        <v>4601887385424</v>
      </c>
    </row>
    <row r="206" spans="1:16" s="156" customFormat="1" ht="53.25" customHeight="1">
      <c r="A206" s="98"/>
      <c r="B206" s="144" t="s">
        <v>708</v>
      </c>
      <c r="C206" s="144" t="s">
        <v>709</v>
      </c>
      <c r="D206" s="144" t="s">
        <v>710</v>
      </c>
      <c r="E206" s="125" t="s">
        <v>32</v>
      </c>
      <c r="F206" s="222" t="s">
        <v>711</v>
      </c>
      <c r="G206" s="127">
        <v>2</v>
      </c>
      <c r="H206" s="128" t="s">
        <v>55</v>
      </c>
      <c r="I206" s="127">
        <v>50</v>
      </c>
      <c r="J206" s="129">
        <v>736574</v>
      </c>
      <c r="K206" s="130">
        <v>742452</v>
      </c>
      <c r="L206" s="131">
        <v>257.64</v>
      </c>
      <c r="M206" s="132"/>
      <c r="N206" s="80">
        <f>IF(M206&gt;0,M206*L206,"")</f>
      </c>
      <c r="O206" s="127" t="s">
        <v>81</v>
      </c>
      <c r="P206" s="133">
        <v>4601887321958</v>
      </c>
    </row>
    <row r="207" spans="1:16" s="156" customFormat="1" ht="53.25" customHeight="1">
      <c r="A207" s="98"/>
      <c r="B207" s="134" t="s">
        <v>712</v>
      </c>
      <c r="C207" s="144" t="s">
        <v>713</v>
      </c>
      <c r="D207" s="144" t="s">
        <v>714</v>
      </c>
      <c r="E207" s="125" t="s">
        <v>32</v>
      </c>
      <c r="F207" s="155" t="s">
        <v>715</v>
      </c>
      <c r="G207" s="127">
        <v>2</v>
      </c>
      <c r="H207" s="128" t="s">
        <v>55</v>
      </c>
      <c r="I207" s="127">
        <v>50</v>
      </c>
      <c r="J207" s="129">
        <v>726451</v>
      </c>
      <c r="K207" s="130">
        <v>742459</v>
      </c>
      <c r="L207" s="131">
        <v>257.64</v>
      </c>
      <c r="M207" s="132"/>
      <c r="N207" s="80">
        <f>IF(M207&gt;0,M207*L207,"")</f>
      </c>
      <c r="O207" s="127">
        <v>95</v>
      </c>
      <c r="P207" s="154">
        <v>4601887290926</v>
      </c>
    </row>
    <row r="208" spans="1:16" s="156" customFormat="1" ht="74.25" customHeight="1">
      <c r="A208" s="137"/>
      <c r="B208" s="140" t="s">
        <v>716</v>
      </c>
      <c r="C208" s="124" t="s">
        <v>717</v>
      </c>
      <c r="D208" s="124" t="s">
        <v>718</v>
      </c>
      <c r="E208" s="141" t="s">
        <v>32</v>
      </c>
      <c r="F208" s="206" t="s">
        <v>719</v>
      </c>
      <c r="G208" s="127">
        <v>2</v>
      </c>
      <c r="H208" s="128" t="s">
        <v>55</v>
      </c>
      <c r="I208" s="127">
        <v>50</v>
      </c>
      <c r="J208" s="129">
        <v>779154</v>
      </c>
      <c r="K208" s="130">
        <v>777795</v>
      </c>
      <c r="L208" s="131">
        <v>257.64</v>
      </c>
      <c r="M208" s="132"/>
      <c r="N208" s="80">
        <f>IF(M208&gt;0,M208*L208,"")</f>
      </c>
      <c r="O208" s="127">
        <v>115</v>
      </c>
      <c r="P208" s="143">
        <v>4601887351399</v>
      </c>
    </row>
    <row r="209" spans="1:16" s="156" customFormat="1" ht="53.25" customHeight="1">
      <c r="A209" s="137"/>
      <c r="B209" s="140" t="s">
        <v>720</v>
      </c>
      <c r="C209" s="124" t="s">
        <v>721</v>
      </c>
      <c r="D209" s="124" t="s">
        <v>722</v>
      </c>
      <c r="E209" s="141" t="s">
        <v>32</v>
      </c>
      <c r="F209" s="206" t="s">
        <v>723</v>
      </c>
      <c r="G209" s="127">
        <v>2</v>
      </c>
      <c r="H209" s="128" t="s">
        <v>55</v>
      </c>
      <c r="I209" s="127">
        <v>50</v>
      </c>
      <c r="J209" s="129">
        <v>779156</v>
      </c>
      <c r="K209" s="130">
        <v>777794</v>
      </c>
      <c r="L209" s="131">
        <v>307.35999999999996</v>
      </c>
      <c r="M209" s="132"/>
      <c r="N209" s="80">
        <f>IF(M209&gt;0,M209*L209,"")</f>
      </c>
      <c r="O209" s="127">
        <v>100</v>
      </c>
      <c r="P209" s="143">
        <v>4601887351375</v>
      </c>
    </row>
    <row r="210" spans="1:53" s="156" customFormat="1" ht="19.5" customHeight="1">
      <c r="A210" s="1"/>
      <c r="B210" s="189" t="s">
        <v>45</v>
      </c>
      <c r="C210" s="120"/>
      <c r="D210" s="120" t="s">
        <v>724</v>
      </c>
      <c r="E210" s="188" t="s">
        <v>45</v>
      </c>
      <c r="F210" s="189" t="s">
        <v>45</v>
      </c>
      <c r="G210" s="188" t="s">
        <v>45</v>
      </c>
      <c r="H210" s="190" t="s">
        <v>45</v>
      </c>
      <c r="I210" s="188" t="s">
        <v>45</v>
      </c>
      <c r="J210" s="191"/>
      <c r="K210" s="84"/>
      <c r="L210" s="192">
        <v>0</v>
      </c>
      <c r="M210" s="192" t="s">
        <v>45</v>
      </c>
      <c r="N210" s="192" t="s">
        <v>45</v>
      </c>
      <c r="O210" s="188" t="s">
        <v>45</v>
      </c>
      <c r="P210" s="216"/>
      <c r="Q210" s="217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</row>
    <row r="211" spans="1:16" s="156" customFormat="1" ht="52.5" customHeight="1">
      <c r="A211" s="146"/>
      <c r="B211" s="135" t="s">
        <v>725</v>
      </c>
      <c r="C211" s="144" t="s">
        <v>726</v>
      </c>
      <c r="D211" s="144" t="s">
        <v>727</v>
      </c>
      <c r="E211" s="125" t="s">
        <v>32</v>
      </c>
      <c r="F211" s="126" t="s">
        <v>728</v>
      </c>
      <c r="G211" s="127">
        <v>2</v>
      </c>
      <c r="H211" s="128" t="s">
        <v>55</v>
      </c>
      <c r="I211" s="127">
        <v>50</v>
      </c>
      <c r="J211" s="129">
        <v>330242</v>
      </c>
      <c r="K211" s="130">
        <v>742498</v>
      </c>
      <c r="L211" s="131">
        <v>302.84</v>
      </c>
      <c r="M211" s="132"/>
      <c r="N211" s="80">
        <f>IF(M211&gt;0,M211*L211,"")</f>
      </c>
      <c r="O211" s="127">
        <v>100</v>
      </c>
      <c r="P211" s="136">
        <v>4601887143147</v>
      </c>
    </row>
    <row r="212" spans="1:16" s="156" customFormat="1" ht="52.5" customHeight="1">
      <c r="A212" s="1"/>
      <c r="B212" s="135" t="s">
        <v>729</v>
      </c>
      <c r="C212" s="144" t="s">
        <v>730</v>
      </c>
      <c r="D212" s="144" t="s">
        <v>731</v>
      </c>
      <c r="E212" s="153" t="s">
        <v>32</v>
      </c>
      <c r="F212" s="126" t="s">
        <v>732</v>
      </c>
      <c r="G212" s="127">
        <v>2</v>
      </c>
      <c r="H212" s="128" t="s">
        <v>55</v>
      </c>
      <c r="I212" s="127">
        <v>50</v>
      </c>
      <c r="J212" s="129">
        <v>718032</v>
      </c>
      <c r="K212" s="130">
        <v>742501</v>
      </c>
      <c r="L212" s="131">
        <v>323.17999999999995</v>
      </c>
      <c r="M212" s="132"/>
      <c r="N212" s="80">
        <f>IF(M212&gt;0,M212*L212,"")</f>
      </c>
      <c r="O212" s="127">
        <v>120</v>
      </c>
      <c r="P212" s="136">
        <v>4601887269267</v>
      </c>
    </row>
    <row r="213" spans="1:16" s="156" customFormat="1" ht="40.5" customHeight="1">
      <c r="A213" s="152"/>
      <c r="B213" s="144" t="s">
        <v>733</v>
      </c>
      <c r="C213" s="144" t="s">
        <v>734</v>
      </c>
      <c r="D213" s="144" t="s">
        <v>735</v>
      </c>
      <c r="E213" s="153" t="s">
        <v>32</v>
      </c>
      <c r="F213" s="139" t="s">
        <v>736</v>
      </c>
      <c r="G213" s="127">
        <v>1</v>
      </c>
      <c r="H213" s="128" t="s">
        <v>55</v>
      </c>
      <c r="I213" s="127">
        <v>50</v>
      </c>
      <c r="J213" s="129">
        <v>821221</v>
      </c>
      <c r="K213" s="130">
        <v>821187</v>
      </c>
      <c r="L213" s="212">
        <v>305.09999999999997</v>
      </c>
      <c r="M213" s="132"/>
      <c r="N213" s="80">
        <f>IF(M213&gt;0,M213*L213,"")</f>
      </c>
      <c r="O213" s="127">
        <v>100</v>
      </c>
      <c r="P213" s="136">
        <v>4601887182702</v>
      </c>
    </row>
    <row r="214" spans="1:16" s="156" customFormat="1" ht="40.5" customHeight="1">
      <c r="A214" s="137"/>
      <c r="B214" s="134" t="s">
        <v>737</v>
      </c>
      <c r="C214" s="144" t="s">
        <v>738</v>
      </c>
      <c r="D214" s="144" t="s">
        <v>739</v>
      </c>
      <c r="E214" s="125" t="s">
        <v>32</v>
      </c>
      <c r="F214" s="126" t="s">
        <v>740</v>
      </c>
      <c r="G214" s="127">
        <v>1</v>
      </c>
      <c r="H214" s="128" t="s">
        <v>55</v>
      </c>
      <c r="I214" s="127">
        <v>50</v>
      </c>
      <c r="J214" s="129">
        <v>718033</v>
      </c>
      <c r="K214" s="130">
        <v>742502</v>
      </c>
      <c r="L214" s="131">
        <v>273.46</v>
      </c>
      <c r="M214" s="132"/>
      <c r="N214" s="80">
        <f>IF(M214&gt;0,M214*L214,"")</f>
      </c>
      <c r="O214" s="127">
        <v>80</v>
      </c>
      <c r="P214" s="136">
        <v>4601887269274</v>
      </c>
    </row>
    <row r="215" spans="1:16" s="156" customFormat="1" ht="60" customHeight="1">
      <c r="A215" s="176"/>
      <c r="B215" s="144" t="s">
        <v>741</v>
      </c>
      <c r="C215" s="144" t="s">
        <v>742</v>
      </c>
      <c r="D215" s="144" t="s">
        <v>743</v>
      </c>
      <c r="E215" s="125" t="s">
        <v>32</v>
      </c>
      <c r="F215" s="126" t="s">
        <v>744</v>
      </c>
      <c r="G215" s="127">
        <v>2</v>
      </c>
      <c r="H215" s="128" t="s">
        <v>55</v>
      </c>
      <c r="I215" s="127">
        <v>50</v>
      </c>
      <c r="J215" s="129">
        <v>718034</v>
      </c>
      <c r="K215" s="130">
        <v>742503</v>
      </c>
      <c r="L215" s="131">
        <v>323.17999999999995</v>
      </c>
      <c r="M215" s="132"/>
      <c r="N215" s="80">
        <f>IF(M215&gt;0,M215*L215,"")</f>
      </c>
      <c r="O215" s="127">
        <v>120</v>
      </c>
      <c r="P215" s="136">
        <v>4601887269281</v>
      </c>
    </row>
    <row r="216" spans="1:16" s="156" customFormat="1" ht="60" customHeight="1">
      <c r="A216" s="152"/>
      <c r="B216" s="144" t="s">
        <v>745</v>
      </c>
      <c r="C216" s="144" t="s">
        <v>746</v>
      </c>
      <c r="D216" s="144" t="s">
        <v>747</v>
      </c>
      <c r="E216" s="153" t="s">
        <v>32</v>
      </c>
      <c r="F216" s="175" t="s">
        <v>748</v>
      </c>
      <c r="G216" s="127">
        <v>1</v>
      </c>
      <c r="H216" s="128" t="s">
        <v>55</v>
      </c>
      <c r="I216" s="127">
        <v>50</v>
      </c>
      <c r="J216" s="129">
        <v>821223</v>
      </c>
      <c r="K216" s="130">
        <v>821189</v>
      </c>
      <c r="L216" s="131">
        <v>305.09999999999997</v>
      </c>
      <c r="M216" s="132"/>
      <c r="N216" s="80">
        <f>IF(M216&gt;0,M216*L216,"")</f>
      </c>
      <c r="O216" s="127">
        <v>105</v>
      </c>
      <c r="P216" s="136">
        <v>4601887182696</v>
      </c>
    </row>
    <row r="217" spans="1:16" s="156" customFormat="1" ht="60" customHeight="1">
      <c r="A217" s="152"/>
      <c r="B217" s="144" t="s">
        <v>749</v>
      </c>
      <c r="C217" s="144" t="s">
        <v>750</v>
      </c>
      <c r="D217" s="144" t="s">
        <v>751</v>
      </c>
      <c r="E217" s="153" t="s">
        <v>32</v>
      </c>
      <c r="F217" s="175" t="s">
        <v>752</v>
      </c>
      <c r="G217" s="127">
        <v>1</v>
      </c>
      <c r="H217" s="128" t="s">
        <v>55</v>
      </c>
      <c r="I217" s="127">
        <v>50</v>
      </c>
      <c r="J217" s="129">
        <v>821224</v>
      </c>
      <c r="K217" s="130">
        <v>821190</v>
      </c>
      <c r="L217" s="131">
        <v>305.09999999999997</v>
      </c>
      <c r="M217" s="132"/>
      <c r="N217" s="80">
        <f>IF(M217&gt;0,M217*L217,"")</f>
      </c>
      <c r="O217" s="127">
        <v>105</v>
      </c>
      <c r="P217" s="136">
        <v>4601887309833</v>
      </c>
    </row>
    <row r="218" spans="1:16" s="156" customFormat="1" ht="40.5" customHeight="1">
      <c r="A218" s="208"/>
      <c r="B218" s="134" t="s">
        <v>753</v>
      </c>
      <c r="C218" s="144" t="s">
        <v>754</v>
      </c>
      <c r="D218" s="144" t="s">
        <v>755</v>
      </c>
      <c r="E218" s="125" t="s">
        <v>32</v>
      </c>
      <c r="F218" s="126" t="s">
        <v>756</v>
      </c>
      <c r="G218" s="127">
        <v>2</v>
      </c>
      <c r="H218" s="128" t="s">
        <v>55</v>
      </c>
      <c r="I218" s="127">
        <v>50</v>
      </c>
      <c r="J218" s="129">
        <v>330268</v>
      </c>
      <c r="K218" s="130">
        <v>742500</v>
      </c>
      <c r="L218" s="131">
        <v>323.17999999999995</v>
      </c>
      <c r="M218" s="132"/>
      <c r="N218" s="80">
        <f>IF(M218&gt;0,M218*L218,"")</f>
      </c>
      <c r="O218" s="127">
        <v>100</v>
      </c>
      <c r="P218" s="148">
        <v>4601887187943</v>
      </c>
    </row>
    <row r="219" spans="1:16" s="156" customFormat="1" ht="63" customHeight="1">
      <c r="A219" s="98"/>
      <c r="B219" s="144" t="s">
        <v>757</v>
      </c>
      <c r="C219" s="144" t="s">
        <v>758</v>
      </c>
      <c r="D219" s="144" t="s">
        <v>759</v>
      </c>
      <c r="E219" s="125" t="s">
        <v>32</v>
      </c>
      <c r="F219" s="126" t="s">
        <v>760</v>
      </c>
      <c r="G219" s="127">
        <v>1</v>
      </c>
      <c r="H219" s="128" t="s">
        <v>55</v>
      </c>
      <c r="I219" s="127">
        <v>50</v>
      </c>
      <c r="J219" s="129">
        <v>726453</v>
      </c>
      <c r="K219" s="130">
        <v>742504</v>
      </c>
      <c r="L219" s="131">
        <v>305.09999999999997</v>
      </c>
      <c r="M219" s="132"/>
      <c r="N219" s="80">
        <f>IF(M219&gt;0,M219*L219,"")</f>
      </c>
      <c r="O219" s="127">
        <v>100</v>
      </c>
      <c r="P219" s="154">
        <v>4601887290933</v>
      </c>
    </row>
    <row r="220" spans="1:16" s="156" customFormat="1" ht="63" customHeight="1">
      <c r="A220" s="152"/>
      <c r="B220" s="144" t="s">
        <v>761</v>
      </c>
      <c r="C220" s="144" t="s">
        <v>762</v>
      </c>
      <c r="D220" s="144" t="s">
        <v>763</v>
      </c>
      <c r="E220" s="153" t="s">
        <v>32</v>
      </c>
      <c r="F220" s="139" t="s">
        <v>764</v>
      </c>
      <c r="G220" s="127">
        <v>1</v>
      </c>
      <c r="H220" s="128" t="s">
        <v>55</v>
      </c>
      <c r="I220" s="127">
        <v>50</v>
      </c>
      <c r="J220" s="129">
        <v>821225</v>
      </c>
      <c r="K220" s="130">
        <v>821191</v>
      </c>
      <c r="L220" s="131">
        <v>305.09999999999997</v>
      </c>
      <c r="M220" s="132"/>
      <c r="N220" s="80">
        <f>IF(M220&gt;0,M220*L220,"")</f>
      </c>
      <c r="O220" s="170">
        <v>105</v>
      </c>
      <c r="P220" s="223">
        <v>4601887182733</v>
      </c>
    </row>
    <row r="221" spans="1:53" s="156" customFormat="1" ht="19.5" customHeight="1">
      <c r="A221" s="1"/>
      <c r="B221" s="224" t="s">
        <v>765</v>
      </c>
      <c r="C221" s="120"/>
      <c r="D221" s="120" t="s">
        <v>766</v>
      </c>
      <c r="E221" s="188" t="s">
        <v>45</v>
      </c>
      <c r="F221" s="189" t="s">
        <v>45</v>
      </c>
      <c r="G221" s="188" t="s">
        <v>45</v>
      </c>
      <c r="H221" s="190" t="s">
        <v>45</v>
      </c>
      <c r="I221" s="188" t="s">
        <v>45</v>
      </c>
      <c r="J221" s="191"/>
      <c r="K221" s="84"/>
      <c r="L221" s="192">
        <v>0</v>
      </c>
      <c r="M221" s="192" t="s">
        <v>45</v>
      </c>
      <c r="N221" s="192" t="s">
        <v>45</v>
      </c>
      <c r="O221" s="188" t="s">
        <v>45</v>
      </c>
      <c r="P221" s="216"/>
      <c r="Q221" s="217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03"/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203"/>
      <c r="AW221" s="203"/>
      <c r="AX221" s="203"/>
      <c r="AY221" s="203"/>
      <c r="AZ221" s="203"/>
      <c r="BA221" s="203"/>
    </row>
    <row r="222" spans="1:53" s="156" customFormat="1" ht="46.5" customHeight="1">
      <c r="A222" s="98"/>
      <c r="B222" s="123" t="s">
        <v>767</v>
      </c>
      <c r="C222" s="135" t="s">
        <v>768</v>
      </c>
      <c r="D222" s="135" t="s">
        <v>769</v>
      </c>
      <c r="E222" s="125" t="s">
        <v>32</v>
      </c>
      <c r="F222" s="174" t="s">
        <v>770</v>
      </c>
      <c r="G222" s="127">
        <v>2</v>
      </c>
      <c r="H222" s="128" t="s">
        <v>55</v>
      </c>
      <c r="I222" s="127">
        <v>50</v>
      </c>
      <c r="J222" s="129">
        <v>736582</v>
      </c>
      <c r="K222" s="130">
        <v>742559</v>
      </c>
      <c r="L222" s="131">
        <v>246.33999999999997</v>
      </c>
      <c r="M222" s="132"/>
      <c r="N222" s="80">
        <f>IF(M222&gt;0,M222*L222,"")</f>
      </c>
      <c r="O222" s="127" t="s">
        <v>147</v>
      </c>
      <c r="P222" s="133">
        <v>4601887321965</v>
      </c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203"/>
      <c r="AW222" s="203"/>
      <c r="AX222" s="203"/>
      <c r="AY222" s="203"/>
      <c r="AZ222" s="203"/>
      <c r="BA222" s="203"/>
    </row>
    <row r="223" spans="1:53" s="156" customFormat="1" ht="46.5" customHeight="1">
      <c r="A223" s="98"/>
      <c r="B223" s="123" t="s">
        <v>771</v>
      </c>
      <c r="C223" s="135" t="s">
        <v>772</v>
      </c>
      <c r="D223" s="135" t="s">
        <v>773</v>
      </c>
      <c r="E223" s="125" t="s">
        <v>32</v>
      </c>
      <c r="F223" s="174" t="s">
        <v>774</v>
      </c>
      <c r="G223" s="225">
        <v>2</v>
      </c>
      <c r="H223" s="226" t="s">
        <v>55</v>
      </c>
      <c r="I223" s="225">
        <v>50</v>
      </c>
      <c r="J223" s="129">
        <v>736594</v>
      </c>
      <c r="K223" s="130">
        <v>742570</v>
      </c>
      <c r="L223" s="131">
        <v>212.43999999999997</v>
      </c>
      <c r="M223" s="132"/>
      <c r="N223" s="80">
        <f>IF(M223&gt;0,M223*L223,"")</f>
      </c>
      <c r="O223" s="127">
        <v>110</v>
      </c>
      <c r="P223" s="133">
        <v>4601887321972</v>
      </c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3"/>
      <c r="AY223" s="203"/>
      <c r="AZ223" s="203"/>
      <c r="BA223" s="203"/>
    </row>
    <row r="224" spans="1:16" s="156" customFormat="1" ht="33" customHeight="1">
      <c r="A224" s="146"/>
      <c r="B224" s="135" t="s">
        <v>775</v>
      </c>
      <c r="C224" s="144" t="s">
        <v>776</v>
      </c>
      <c r="D224" s="144" t="s">
        <v>777</v>
      </c>
      <c r="E224" s="125" t="s">
        <v>32</v>
      </c>
      <c r="F224" s="155" t="s">
        <v>778</v>
      </c>
      <c r="G224" s="127">
        <v>2</v>
      </c>
      <c r="H224" s="128" t="s">
        <v>650</v>
      </c>
      <c r="I224" s="127">
        <v>50</v>
      </c>
      <c r="J224" s="129">
        <v>330380</v>
      </c>
      <c r="K224" s="130">
        <v>742520</v>
      </c>
      <c r="L224" s="131">
        <v>212.43999999999997</v>
      </c>
      <c r="M224" s="132"/>
      <c r="N224" s="80">
        <f>IF(M224&gt;0,M224*L224,"")</f>
      </c>
      <c r="O224" s="127">
        <v>90</v>
      </c>
      <c r="P224" s="136">
        <v>4601887033950</v>
      </c>
    </row>
    <row r="225" spans="1:16" s="156" customFormat="1" ht="33" customHeight="1">
      <c r="A225" s="146"/>
      <c r="B225" s="134" t="s">
        <v>779</v>
      </c>
      <c r="C225" s="144" t="s">
        <v>780</v>
      </c>
      <c r="D225" s="144" t="s">
        <v>781</v>
      </c>
      <c r="E225" s="125" t="s">
        <v>32</v>
      </c>
      <c r="F225" s="155" t="s">
        <v>782</v>
      </c>
      <c r="G225" s="127">
        <v>2</v>
      </c>
      <c r="H225" s="128" t="s">
        <v>55</v>
      </c>
      <c r="I225" s="127">
        <v>50</v>
      </c>
      <c r="J225" s="129">
        <v>330301</v>
      </c>
      <c r="K225" s="130">
        <v>742515</v>
      </c>
      <c r="L225" s="131">
        <v>212.43999999999997</v>
      </c>
      <c r="M225" s="132"/>
      <c r="N225" s="80">
        <f>IF(M225&gt;0,M225*L225,"")</f>
      </c>
      <c r="O225" s="127">
        <v>110</v>
      </c>
      <c r="P225" s="148" t="s">
        <v>783</v>
      </c>
    </row>
    <row r="226" spans="1:16" s="156" customFormat="1" ht="33" customHeight="1">
      <c r="A226" s="146"/>
      <c r="B226" s="144" t="s">
        <v>784</v>
      </c>
      <c r="C226" s="144" t="s">
        <v>785</v>
      </c>
      <c r="D226" s="144" t="s">
        <v>786</v>
      </c>
      <c r="E226" s="125" t="s">
        <v>32</v>
      </c>
      <c r="F226" s="155" t="s">
        <v>787</v>
      </c>
      <c r="G226" s="127">
        <v>2</v>
      </c>
      <c r="H226" s="128" t="s">
        <v>55</v>
      </c>
      <c r="I226" s="127">
        <v>50</v>
      </c>
      <c r="J226" s="129">
        <v>330310</v>
      </c>
      <c r="K226" s="130">
        <v>742516</v>
      </c>
      <c r="L226" s="131">
        <v>291.53999999999996</v>
      </c>
      <c r="M226" s="132"/>
      <c r="N226" s="80">
        <f>IF(M226&gt;0,M226*L226,"")</f>
      </c>
      <c r="O226" s="127">
        <v>125</v>
      </c>
      <c r="P226" s="148" t="s">
        <v>788</v>
      </c>
    </row>
    <row r="227" spans="1:16" s="156" customFormat="1" ht="46.5" customHeight="1">
      <c r="A227" s="98"/>
      <c r="B227" s="123" t="s">
        <v>789</v>
      </c>
      <c r="C227" s="135" t="s">
        <v>790</v>
      </c>
      <c r="D227" s="135" t="s">
        <v>791</v>
      </c>
      <c r="E227" s="125" t="s">
        <v>32</v>
      </c>
      <c r="F227" s="221" t="s">
        <v>792</v>
      </c>
      <c r="G227" s="127">
        <v>2</v>
      </c>
      <c r="H227" s="128" t="s">
        <v>55</v>
      </c>
      <c r="I227" s="127">
        <v>50</v>
      </c>
      <c r="J227" s="129">
        <v>736580</v>
      </c>
      <c r="K227" s="130">
        <v>742557</v>
      </c>
      <c r="L227" s="131">
        <v>212.43999999999997</v>
      </c>
      <c r="M227" s="132"/>
      <c r="N227" s="80">
        <f>IF(M227&gt;0,M227*L227,"")</f>
      </c>
      <c r="O227" s="127" t="s">
        <v>147</v>
      </c>
      <c r="P227" s="133">
        <v>4601887321989</v>
      </c>
    </row>
    <row r="228" spans="1:16" s="156" customFormat="1" ht="46.5" customHeight="1">
      <c r="A228" s="98"/>
      <c r="B228" s="123" t="s">
        <v>793</v>
      </c>
      <c r="C228" s="135" t="s">
        <v>794</v>
      </c>
      <c r="D228" s="135" t="s">
        <v>795</v>
      </c>
      <c r="E228" s="125" t="s">
        <v>32</v>
      </c>
      <c r="F228" s="222" t="s">
        <v>796</v>
      </c>
      <c r="G228" s="127">
        <v>2</v>
      </c>
      <c r="H228" s="128" t="s">
        <v>55</v>
      </c>
      <c r="I228" s="127">
        <v>50</v>
      </c>
      <c r="J228" s="129">
        <v>736581</v>
      </c>
      <c r="K228" s="130">
        <v>742558</v>
      </c>
      <c r="L228" s="131">
        <v>307.35999999999996</v>
      </c>
      <c r="M228" s="132"/>
      <c r="N228" s="80">
        <f>IF(M228&gt;0,M228*L228,"")</f>
      </c>
      <c r="O228" s="127">
        <v>45</v>
      </c>
      <c r="P228" s="133">
        <v>4601887321996</v>
      </c>
    </row>
    <row r="229" spans="1:16" s="156" customFormat="1" ht="46.5" customHeight="1">
      <c r="A229" s="98"/>
      <c r="B229" s="144" t="s">
        <v>797</v>
      </c>
      <c r="C229" s="135" t="s">
        <v>798</v>
      </c>
      <c r="D229" s="135" t="s">
        <v>799</v>
      </c>
      <c r="E229" s="125" t="s">
        <v>32</v>
      </c>
      <c r="F229" s="221" t="s">
        <v>800</v>
      </c>
      <c r="G229" s="127">
        <v>2</v>
      </c>
      <c r="H229" s="128" t="s">
        <v>650</v>
      </c>
      <c r="I229" s="127">
        <v>50</v>
      </c>
      <c r="J229" s="129">
        <v>675780</v>
      </c>
      <c r="K229" s="130">
        <v>742589</v>
      </c>
      <c r="L229" s="131">
        <v>203.39999999999998</v>
      </c>
      <c r="M229" s="132"/>
      <c r="N229" s="80">
        <f>IF(M229&gt;0,M229*L229,"")</f>
      </c>
      <c r="O229" s="127">
        <v>110</v>
      </c>
      <c r="P229" s="136">
        <v>4601887187967</v>
      </c>
    </row>
    <row r="230" spans="1:16" s="156" customFormat="1" ht="46.5" customHeight="1">
      <c r="A230" s="146"/>
      <c r="B230" s="144" t="s">
        <v>801</v>
      </c>
      <c r="C230" s="147" t="s">
        <v>802</v>
      </c>
      <c r="D230" s="147" t="s">
        <v>803</v>
      </c>
      <c r="E230" s="125" t="s">
        <v>32</v>
      </c>
      <c r="F230" s="155" t="s">
        <v>804</v>
      </c>
      <c r="G230" s="127">
        <v>2</v>
      </c>
      <c r="H230" s="128" t="s">
        <v>55</v>
      </c>
      <c r="I230" s="127">
        <v>50</v>
      </c>
      <c r="J230" s="129">
        <v>330573</v>
      </c>
      <c r="K230" s="130">
        <v>742528</v>
      </c>
      <c r="L230" s="131">
        <v>221.48</v>
      </c>
      <c r="M230" s="132"/>
      <c r="N230" s="80">
        <f>IF(M230&gt;0,M230*L230,"")</f>
      </c>
      <c r="O230" s="127">
        <v>100</v>
      </c>
      <c r="P230" s="136">
        <v>4601887077381</v>
      </c>
    </row>
    <row r="231" spans="1:16" s="156" customFormat="1" ht="46.5" customHeight="1">
      <c r="A231" s="137"/>
      <c r="B231" s="194" t="s">
        <v>805</v>
      </c>
      <c r="C231" s="134" t="s">
        <v>806</v>
      </c>
      <c r="D231" s="134" t="s">
        <v>807</v>
      </c>
      <c r="E231" s="125" t="s">
        <v>32</v>
      </c>
      <c r="F231" s="155" t="s">
        <v>808</v>
      </c>
      <c r="G231" s="127">
        <v>2</v>
      </c>
      <c r="H231" s="128" t="s">
        <v>650</v>
      </c>
      <c r="I231" s="127">
        <v>50</v>
      </c>
      <c r="J231" s="129">
        <v>675781</v>
      </c>
      <c r="K231" s="130">
        <v>742590</v>
      </c>
      <c r="L231" s="131">
        <v>212.43999999999997</v>
      </c>
      <c r="M231" s="132"/>
      <c r="N231" s="80">
        <f>IF(M231&gt;0,M231*L231,"")</f>
      </c>
      <c r="O231" s="127">
        <v>120</v>
      </c>
      <c r="P231" s="136">
        <v>4601887187974</v>
      </c>
    </row>
    <row r="232" spans="1:16" s="156" customFormat="1" ht="57.75" customHeight="1">
      <c r="A232" s="98"/>
      <c r="B232" s="123" t="s">
        <v>809</v>
      </c>
      <c r="C232" s="135" t="s">
        <v>810</v>
      </c>
      <c r="D232" s="135" t="s">
        <v>811</v>
      </c>
      <c r="E232" s="125" t="s">
        <v>32</v>
      </c>
      <c r="F232" s="227" t="s">
        <v>812</v>
      </c>
      <c r="G232" s="127">
        <v>2</v>
      </c>
      <c r="H232" s="128" t="s">
        <v>55</v>
      </c>
      <c r="I232" s="127">
        <v>50</v>
      </c>
      <c r="J232" s="129">
        <v>736583</v>
      </c>
      <c r="K232" s="130">
        <v>742560</v>
      </c>
      <c r="L232" s="131">
        <v>246.33999999999997</v>
      </c>
      <c r="M232" s="132"/>
      <c r="N232" s="80">
        <f>IF(M232&gt;0,M232*L232,"")</f>
      </c>
      <c r="O232" s="127">
        <v>100</v>
      </c>
      <c r="P232" s="133">
        <v>4601887322009</v>
      </c>
    </row>
    <row r="233" spans="1:16" s="156" customFormat="1" ht="58.5" customHeight="1">
      <c r="A233" s="137"/>
      <c r="B233" s="228" t="s">
        <v>813</v>
      </c>
      <c r="C233" s="135" t="s">
        <v>814</v>
      </c>
      <c r="D233" s="135" t="s">
        <v>815</v>
      </c>
      <c r="E233" s="125" t="s">
        <v>32</v>
      </c>
      <c r="F233" s="222" t="s">
        <v>816</v>
      </c>
      <c r="G233" s="127">
        <v>2</v>
      </c>
      <c r="H233" s="128" t="s">
        <v>55</v>
      </c>
      <c r="I233" s="127">
        <v>50</v>
      </c>
      <c r="J233" s="129">
        <v>736584</v>
      </c>
      <c r="K233" s="130">
        <v>742561</v>
      </c>
      <c r="L233" s="131">
        <v>246.33999999999997</v>
      </c>
      <c r="M233" s="132"/>
      <c r="N233" s="80">
        <f>IF(M233&gt;0,M233*L233,"")</f>
      </c>
      <c r="O233" s="127">
        <v>110</v>
      </c>
      <c r="P233" s="133">
        <v>4601887322016</v>
      </c>
    </row>
    <row r="234" spans="1:53" s="156" customFormat="1" ht="30" customHeight="1">
      <c r="A234" s="152"/>
      <c r="B234" s="229" t="s">
        <v>817</v>
      </c>
      <c r="C234" s="158" t="s">
        <v>818</v>
      </c>
      <c r="D234" s="158" t="s">
        <v>819</v>
      </c>
      <c r="E234" s="159" t="s">
        <v>32</v>
      </c>
      <c r="F234" s="139" t="s">
        <v>820</v>
      </c>
      <c r="G234" s="161">
        <v>1</v>
      </c>
      <c r="H234" s="230" t="s">
        <v>160</v>
      </c>
      <c r="I234" s="231">
        <v>50</v>
      </c>
      <c r="J234" s="129">
        <v>821226</v>
      </c>
      <c r="K234" s="232">
        <v>821193</v>
      </c>
      <c r="L234" s="131">
        <v>152.54999999999998</v>
      </c>
      <c r="M234" s="233"/>
      <c r="N234" s="80">
        <f>IF(M234&gt;0,M234*L234,"")</f>
      </c>
      <c r="O234" s="231">
        <v>120</v>
      </c>
      <c r="P234" s="234">
        <v>4601887278955</v>
      </c>
      <c r="Q234" s="217"/>
      <c r="R234" s="235"/>
      <c r="S234" s="235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3"/>
      <c r="AY234" s="203"/>
      <c r="AZ234" s="203"/>
      <c r="BA234" s="203"/>
    </row>
    <row r="235" spans="1:16" s="156" customFormat="1" ht="46.5" customHeight="1">
      <c r="A235" s="146"/>
      <c r="B235" s="194" t="s">
        <v>821</v>
      </c>
      <c r="C235" s="144" t="s">
        <v>822</v>
      </c>
      <c r="D235" s="144" t="s">
        <v>823</v>
      </c>
      <c r="E235" s="125" t="s">
        <v>32</v>
      </c>
      <c r="F235" s="155" t="s">
        <v>824</v>
      </c>
      <c r="G235" s="127">
        <v>2</v>
      </c>
      <c r="H235" s="128" t="s">
        <v>55</v>
      </c>
      <c r="I235" s="127">
        <v>50</v>
      </c>
      <c r="J235" s="129">
        <v>330345</v>
      </c>
      <c r="K235" s="130">
        <v>742518</v>
      </c>
      <c r="L235" s="131">
        <v>246.33999999999997</v>
      </c>
      <c r="M235" s="132"/>
      <c r="N235" s="80">
        <f>IF(M235&gt;0,M235*L235,"")</f>
      </c>
      <c r="O235" s="127">
        <v>105</v>
      </c>
      <c r="P235" s="136">
        <v>4601887140818</v>
      </c>
    </row>
    <row r="236" spans="1:16" s="156" customFormat="1" ht="46.5" customHeight="1">
      <c r="A236" s="137"/>
      <c r="B236" s="194" t="s">
        <v>825</v>
      </c>
      <c r="C236" s="135" t="s">
        <v>826</v>
      </c>
      <c r="D236" s="135" t="s">
        <v>827</v>
      </c>
      <c r="E236" s="125" t="s">
        <v>32</v>
      </c>
      <c r="F236" s="155" t="s">
        <v>828</v>
      </c>
      <c r="G236" s="127">
        <v>2</v>
      </c>
      <c r="H236" s="128" t="s">
        <v>650</v>
      </c>
      <c r="I236" s="127">
        <v>50</v>
      </c>
      <c r="J236" s="129">
        <v>675782</v>
      </c>
      <c r="K236" s="130">
        <v>742591</v>
      </c>
      <c r="L236" s="131">
        <v>246.33999999999997</v>
      </c>
      <c r="M236" s="132"/>
      <c r="N236" s="80">
        <f>IF(M236&gt;0,M236*L236,"")</f>
      </c>
      <c r="O236" s="127">
        <v>120</v>
      </c>
      <c r="P236" s="136">
        <v>4601887187981</v>
      </c>
    </row>
    <row r="237" spans="1:16" s="156" customFormat="1" ht="46.5" customHeight="1">
      <c r="A237" s="152"/>
      <c r="B237" s="194" t="s">
        <v>829</v>
      </c>
      <c r="C237" s="135" t="s">
        <v>830</v>
      </c>
      <c r="D237" s="135" t="s">
        <v>831</v>
      </c>
      <c r="E237" s="153" t="s">
        <v>32</v>
      </c>
      <c r="F237" s="155" t="s">
        <v>832</v>
      </c>
      <c r="G237" s="127">
        <v>1</v>
      </c>
      <c r="H237" s="128" t="s">
        <v>160</v>
      </c>
      <c r="I237" s="127">
        <v>50</v>
      </c>
      <c r="J237" s="129">
        <v>811428</v>
      </c>
      <c r="K237" s="130">
        <v>811392</v>
      </c>
      <c r="L237" s="131">
        <v>163.85</v>
      </c>
      <c r="M237" s="132"/>
      <c r="N237" s="80">
        <f>IF(M237&gt;0,M237*L237,"")</f>
      </c>
      <c r="O237" s="127" t="s">
        <v>833</v>
      </c>
      <c r="P237" s="136">
        <v>4601887067542</v>
      </c>
    </row>
    <row r="238" spans="1:16" s="156" customFormat="1" ht="46.5" customHeight="1">
      <c r="A238" s="152"/>
      <c r="B238" s="194" t="s">
        <v>834</v>
      </c>
      <c r="C238" s="135" t="s">
        <v>835</v>
      </c>
      <c r="D238" s="135" t="s">
        <v>836</v>
      </c>
      <c r="E238" s="153" t="s">
        <v>32</v>
      </c>
      <c r="F238" s="155" t="s">
        <v>837</v>
      </c>
      <c r="G238" s="127">
        <v>1</v>
      </c>
      <c r="H238" s="128" t="s">
        <v>160</v>
      </c>
      <c r="I238" s="127">
        <v>50</v>
      </c>
      <c r="J238" s="129">
        <v>811429</v>
      </c>
      <c r="K238" s="130">
        <v>811393</v>
      </c>
      <c r="L238" s="131">
        <v>175.14999999999998</v>
      </c>
      <c r="M238" s="132"/>
      <c r="N238" s="80">
        <f>IF(M238&gt;0,M238*L238,"")</f>
      </c>
      <c r="O238" s="127" t="s">
        <v>838</v>
      </c>
      <c r="P238" s="136">
        <v>4601887067535</v>
      </c>
    </row>
    <row r="239" spans="1:16" s="156" customFormat="1" ht="46.5" customHeight="1">
      <c r="A239" s="146"/>
      <c r="B239" s="144" t="s">
        <v>839</v>
      </c>
      <c r="C239" s="236" t="s">
        <v>840</v>
      </c>
      <c r="D239" s="236" t="s">
        <v>841</v>
      </c>
      <c r="E239" s="125" t="s">
        <v>32</v>
      </c>
      <c r="F239" s="155" t="s">
        <v>842</v>
      </c>
      <c r="G239" s="127">
        <v>2</v>
      </c>
      <c r="H239" s="128" t="s">
        <v>55</v>
      </c>
      <c r="I239" s="127">
        <v>50</v>
      </c>
      <c r="J239" s="129">
        <v>330371</v>
      </c>
      <c r="K239" s="130">
        <v>742519</v>
      </c>
      <c r="L239" s="131">
        <v>246.33999999999997</v>
      </c>
      <c r="M239" s="132"/>
      <c r="N239" s="80">
        <f>IF(M239&gt;0,M239*L239,"")</f>
      </c>
      <c r="O239" s="127">
        <v>110</v>
      </c>
      <c r="P239" s="136">
        <v>4601887151784</v>
      </c>
    </row>
    <row r="240" spans="1:16" s="156" customFormat="1" ht="46.5" customHeight="1">
      <c r="A240" s="152"/>
      <c r="B240" s="194" t="s">
        <v>843</v>
      </c>
      <c r="C240" s="135" t="s">
        <v>844</v>
      </c>
      <c r="D240" s="135" t="s">
        <v>845</v>
      </c>
      <c r="E240" s="153" t="s">
        <v>32</v>
      </c>
      <c r="F240" s="175" t="s">
        <v>846</v>
      </c>
      <c r="G240" s="127">
        <v>1</v>
      </c>
      <c r="H240" s="128" t="s">
        <v>160</v>
      </c>
      <c r="I240" s="127">
        <v>50</v>
      </c>
      <c r="J240" s="129">
        <v>821227</v>
      </c>
      <c r="K240" s="130">
        <v>821194</v>
      </c>
      <c r="L240" s="131">
        <v>163.85</v>
      </c>
      <c r="M240" s="132"/>
      <c r="N240" s="80">
        <f>IF(M240&gt;0,M240*L240,"")</f>
      </c>
      <c r="O240" s="127">
        <v>110</v>
      </c>
      <c r="P240" s="136">
        <v>4601887314356</v>
      </c>
    </row>
    <row r="241" spans="1:16" s="156" customFormat="1" ht="68.25" customHeight="1">
      <c r="A241" s="98"/>
      <c r="B241" s="123" t="s">
        <v>847</v>
      </c>
      <c r="C241" s="135" t="s">
        <v>848</v>
      </c>
      <c r="D241" s="135" t="s">
        <v>849</v>
      </c>
      <c r="E241" s="125" t="s">
        <v>32</v>
      </c>
      <c r="F241" s="227" t="s">
        <v>850</v>
      </c>
      <c r="G241" s="127">
        <v>2</v>
      </c>
      <c r="H241" s="128" t="s">
        <v>55</v>
      </c>
      <c r="I241" s="127">
        <v>50</v>
      </c>
      <c r="J241" s="129">
        <v>736592</v>
      </c>
      <c r="K241" s="130">
        <v>742568</v>
      </c>
      <c r="L241" s="131">
        <v>221.48</v>
      </c>
      <c r="M241" s="132"/>
      <c r="N241" s="80">
        <f>IF(M241&gt;0,M241*L241,"")</f>
      </c>
      <c r="O241" s="127">
        <v>110</v>
      </c>
      <c r="P241" s="133">
        <v>4601887322023</v>
      </c>
    </row>
    <row r="242" spans="1:16" s="156" customFormat="1" ht="68.25" customHeight="1">
      <c r="A242" s="137"/>
      <c r="B242" s="237" t="s">
        <v>851</v>
      </c>
      <c r="C242" s="135" t="s">
        <v>852</v>
      </c>
      <c r="D242" s="135" t="s">
        <v>853</v>
      </c>
      <c r="E242" s="125" t="s">
        <v>32</v>
      </c>
      <c r="F242" s="222" t="s">
        <v>854</v>
      </c>
      <c r="G242" s="127">
        <v>2</v>
      </c>
      <c r="H242" s="128" t="s">
        <v>55</v>
      </c>
      <c r="I242" s="127">
        <v>50</v>
      </c>
      <c r="J242" s="129">
        <v>736595</v>
      </c>
      <c r="K242" s="130">
        <v>742571</v>
      </c>
      <c r="L242" s="131">
        <v>253.11999999999998</v>
      </c>
      <c r="M242" s="132"/>
      <c r="N242" s="80">
        <f>IF(M242&gt;0,M242*L242,"")</f>
      </c>
      <c r="O242" s="127">
        <v>105</v>
      </c>
      <c r="P242" s="133">
        <v>4601887322030</v>
      </c>
    </row>
    <row r="243" spans="1:16" s="156" customFormat="1" ht="92.25" customHeight="1">
      <c r="A243" s="137"/>
      <c r="B243" s="144" t="s">
        <v>855</v>
      </c>
      <c r="C243" s="144" t="s">
        <v>856</v>
      </c>
      <c r="D243" s="144" t="s">
        <v>857</v>
      </c>
      <c r="E243" s="141" t="s">
        <v>32</v>
      </c>
      <c r="F243" s="206" t="s">
        <v>858</v>
      </c>
      <c r="G243" s="127">
        <v>2</v>
      </c>
      <c r="H243" s="128" t="s">
        <v>55</v>
      </c>
      <c r="I243" s="127">
        <v>50</v>
      </c>
      <c r="J243" s="129">
        <v>779161</v>
      </c>
      <c r="K243" s="130">
        <v>777798</v>
      </c>
      <c r="L243" s="131">
        <v>323.17999999999995</v>
      </c>
      <c r="M243" s="132"/>
      <c r="N243" s="80">
        <f>IF(M243&gt;0,M243*L243,"")</f>
      </c>
      <c r="O243" s="238">
        <v>110</v>
      </c>
      <c r="P243" s="239">
        <v>4601887351467</v>
      </c>
    </row>
    <row r="244" spans="1:16" s="156" customFormat="1" ht="46.5" customHeight="1">
      <c r="A244" s="146"/>
      <c r="B244" s="240" t="s">
        <v>859</v>
      </c>
      <c r="C244" s="144" t="s">
        <v>860</v>
      </c>
      <c r="D244" s="144" t="s">
        <v>861</v>
      </c>
      <c r="E244" s="125" t="s">
        <v>32</v>
      </c>
      <c r="F244" s="155" t="s">
        <v>862</v>
      </c>
      <c r="G244" s="127">
        <v>2</v>
      </c>
      <c r="H244" s="128" t="s">
        <v>55</v>
      </c>
      <c r="I244" s="127">
        <v>50</v>
      </c>
      <c r="J244" s="129">
        <v>330483</v>
      </c>
      <c r="K244" s="130">
        <v>742521</v>
      </c>
      <c r="L244" s="131">
        <v>246.33999999999997</v>
      </c>
      <c r="M244" s="132"/>
      <c r="N244" s="80">
        <f>IF(M244&gt;0,M244*L244,"")</f>
      </c>
      <c r="O244" s="127">
        <v>100</v>
      </c>
      <c r="P244" s="148">
        <v>4601887094036</v>
      </c>
    </row>
    <row r="245" spans="1:16" s="156" customFormat="1" ht="33" customHeight="1">
      <c r="A245" s="146"/>
      <c r="B245" s="194" t="s">
        <v>863</v>
      </c>
      <c r="C245" s="144" t="s">
        <v>864</v>
      </c>
      <c r="D245" s="144" t="s">
        <v>865</v>
      </c>
      <c r="E245" s="125" t="s">
        <v>32</v>
      </c>
      <c r="F245" s="155" t="s">
        <v>866</v>
      </c>
      <c r="G245" s="127">
        <v>2</v>
      </c>
      <c r="H245" s="128" t="s">
        <v>55</v>
      </c>
      <c r="I245" s="127">
        <v>50</v>
      </c>
      <c r="J245" s="129">
        <v>330491</v>
      </c>
      <c r="K245" s="130">
        <v>742522</v>
      </c>
      <c r="L245" s="131">
        <v>212.43999999999997</v>
      </c>
      <c r="M245" s="132"/>
      <c r="N245" s="80">
        <f>IF(M245&gt;0,M245*L245,"")</f>
      </c>
      <c r="O245" s="127">
        <v>80</v>
      </c>
      <c r="P245" s="136">
        <v>4601887140443</v>
      </c>
    </row>
    <row r="246" spans="1:16" s="156" customFormat="1" ht="46.5" customHeight="1">
      <c r="A246" s="1"/>
      <c r="B246" s="194" t="s">
        <v>867</v>
      </c>
      <c r="C246" s="144" t="s">
        <v>868</v>
      </c>
      <c r="D246" s="144" t="s">
        <v>869</v>
      </c>
      <c r="E246" s="125" t="s">
        <v>32</v>
      </c>
      <c r="F246" s="155" t="s">
        <v>870</v>
      </c>
      <c r="G246" s="127">
        <v>2</v>
      </c>
      <c r="H246" s="128" t="s">
        <v>55</v>
      </c>
      <c r="I246" s="127">
        <v>50</v>
      </c>
      <c r="J246" s="129">
        <v>330502</v>
      </c>
      <c r="K246" s="130">
        <v>742523</v>
      </c>
      <c r="L246" s="131">
        <v>221.48</v>
      </c>
      <c r="M246" s="132"/>
      <c r="N246" s="80">
        <f>IF(M246&gt;0,M246*L246,"")</f>
      </c>
      <c r="O246" s="127">
        <v>125</v>
      </c>
      <c r="P246" s="136">
        <v>4601887145615</v>
      </c>
    </row>
    <row r="247" spans="1:16" s="156" customFormat="1" ht="33" customHeight="1">
      <c r="A247" s="137"/>
      <c r="B247" s="194" t="s">
        <v>871</v>
      </c>
      <c r="C247" s="135" t="s">
        <v>872</v>
      </c>
      <c r="D247" s="135" t="s">
        <v>873</v>
      </c>
      <c r="E247" s="125" t="s">
        <v>32</v>
      </c>
      <c r="F247" s="155" t="s">
        <v>874</v>
      </c>
      <c r="G247" s="127">
        <v>2</v>
      </c>
      <c r="H247" s="128" t="s">
        <v>650</v>
      </c>
      <c r="I247" s="127">
        <v>50</v>
      </c>
      <c r="J247" s="129">
        <v>675783</v>
      </c>
      <c r="K247" s="130">
        <v>742592</v>
      </c>
      <c r="L247" s="131">
        <v>246.33999999999997</v>
      </c>
      <c r="M247" s="132"/>
      <c r="N247" s="80">
        <f>IF(M247&gt;0,M247*L247,"")</f>
      </c>
      <c r="O247" s="127">
        <v>90</v>
      </c>
      <c r="P247" s="136">
        <v>4601887187998</v>
      </c>
    </row>
    <row r="248" spans="1:16" s="156" customFormat="1" ht="67.5" customHeight="1">
      <c r="A248" s="137"/>
      <c r="B248" s="123" t="s">
        <v>875</v>
      </c>
      <c r="C248" s="135" t="s">
        <v>876</v>
      </c>
      <c r="D248" s="135" t="s">
        <v>877</v>
      </c>
      <c r="E248" s="125" t="s">
        <v>32</v>
      </c>
      <c r="F248" s="222" t="s">
        <v>878</v>
      </c>
      <c r="G248" s="127">
        <v>2</v>
      </c>
      <c r="H248" s="128" t="s">
        <v>55</v>
      </c>
      <c r="I248" s="127">
        <v>50</v>
      </c>
      <c r="J248" s="129">
        <v>736609</v>
      </c>
      <c r="K248" s="130">
        <v>742582</v>
      </c>
      <c r="L248" s="131">
        <v>246.33999999999997</v>
      </c>
      <c r="M248" s="132"/>
      <c r="N248" s="80">
        <f>IF(M248&gt;0,M248*L248,"")</f>
      </c>
      <c r="O248" s="127">
        <v>110</v>
      </c>
      <c r="P248" s="133">
        <v>4601887322047</v>
      </c>
    </row>
    <row r="249" spans="1:16" s="156" customFormat="1" ht="72.75" customHeight="1">
      <c r="A249" s="137"/>
      <c r="B249" s="123" t="s">
        <v>879</v>
      </c>
      <c r="C249" s="135" t="s">
        <v>880</v>
      </c>
      <c r="D249" s="135" t="s">
        <v>881</v>
      </c>
      <c r="E249" s="125" t="s">
        <v>32</v>
      </c>
      <c r="F249" s="222" t="s">
        <v>882</v>
      </c>
      <c r="G249" s="127">
        <v>2</v>
      </c>
      <c r="H249" s="128" t="s">
        <v>55</v>
      </c>
      <c r="I249" s="127">
        <v>50</v>
      </c>
      <c r="J249" s="129">
        <v>736585</v>
      </c>
      <c r="K249" s="130">
        <v>742562</v>
      </c>
      <c r="L249" s="131">
        <v>327.7</v>
      </c>
      <c r="M249" s="132"/>
      <c r="N249" s="80">
        <f>IF(M249&gt;0,M249*L249,"")</f>
      </c>
      <c r="O249" s="127">
        <v>120</v>
      </c>
      <c r="P249" s="133">
        <v>4601887322061</v>
      </c>
    </row>
    <row r="250" spans="1:16" s="156" customFormat="1" ht="46.5" customHeight="1">
      <c r="A250" s="146"/>
      <c r="B250" s="135" t="s">
        <v>883</v>
      </c>
      <c r="C250" s="144" t="s">
        <v>884</v>
      </c>
      <c r="D250" s="144" t="s">
        <v>885</v>
      </c>
      <c r="E250" s="125" t="s">
        <v>32</v>
      </c>
      <c r="F250" s="155" t="s">
        <v>886</v>
      </c>
      <c r="G250" s="127">
        <v>2</v>
      </c>
      <c r="H250" s="128" t="s">
        <v>55</v>
      </c>
      <c r="I250" s="127">
        <v>50</v>
      </c>
      <c r="J250" s="129">
        <v>330541</v>
      </c>
      <c r="K250" s="130">
        <v>742526</v>
      </c>
      <c r="L250" s="131">
        <v>246.33999999999997</v>
      </c>
      <c r="M250" s="132"/>
      <c r="N250" s="80">
        <f>IF(M250&gt;0,M250*L250,"")</f>
      </c>
      <c r="O250" s="127">
        <v>120</v>
      </c>
      <c r="P250" s="136">
        <v>4601887033912</v>
      </c>
    </row>
    <row r="251" spans="1:16" s="156" customFormat="1" ht="33" customHeight="1">
      <c r="A251" s="146"/>
      <c r="B251" s="144" t="s">
        <v>887</v>
      </c>
      <c r="C251" s="144" t="s">
        <v>888</v>
      </c>
      <c r="D251" s="144" t="s">
        <v>889</v>
      </c>
      <c r="E251" s="125" t="s">
        <v>32</v>
      </c>
      <c r="F251" s="155" t="s">
        <v>890</v>
      </c>
      <c r="G251" s="127">
        <v>2</v>
      </c>
      <c r="H251" s="128" t="s">
        <v>55</v>
      </c>
      <c r="I251" s="127">
        <v>50</v>
      </c>
      <c r="J251" s="129">
        <v>330563</v>
      </c>
      <c r="K251" s="130">
        <v>742527</v>
      </c>
      <c r="L251" s="131">
        <v>212.43999999999997</v>
      </c>
      <c r="M251" s="132"/>
      <c r="N251" s="80">
        <f>IF(M251&gt;0,M251*L251,"")</f>
      </c>
      <c r="O251" s="127">
        <v>110</v>
      </c>
      <c r="P251" s="148">
        <v>4601887126232</v>
      </c>
    </row>
    <row r="252" spans="1:16" s="156" customFormat="1" ht="46.5" customHeight="1">
      <c r="A252" s="146"/>
      <c r="B252" s="144" t="s">
        <v>891</v>
      </c>
      <c r="C252" s="144" t="s">
        <v>892</v>
      </c>
      <c r="D252" s="144" t="s">
        <v>893</v>
      </c>
      <c r="E252" s="125" t="s">
        <v>32</v>
      </c>
      <c r="F252" s="155" t="s">
        <v>894</v>
      </c>
      <c r="G252" s="127">
        <v>2</v>
      </c>
      <c r="H252" s="128" t="s">
        <v>55</v>
      </c>
      <c r="I252" s="127">
        <v>50</v>
      </c>
      <c r="J252" s="129">
        <v>330582</v>
      </c>
      <c r="K252" s="130">
        <v>742529</v>
      </c>
      <c r="L252" s="131">
        <v>212.43999999999997</v>
      </c>
      <c r="M252" s="132"/>
      <c r="N252" s="80">
        <f>IF(M252&gt;0,M252*L252,"")</f>
      </c>
      <c r="O252" s="127">
        <v>80</v>
      </c>
      <c r="P252" s="148" t="s">
        <v>895</v>
      </c>
    </row>
    <row r="253" spans="1:16" s="156" customFormat="1" ht="57" customHeight="1">
      <c r="A253" s="137"/>
      <c r="B253" s="123" t="s">
        <v>896</v>
      </c>
      <c r="C253" s="135" t="s">
        <v>897</v>
      </c>
      <c r="D253" s="135" t="s">
        <v>898</v>
      </c>
      <c r="E253" s="125" t="s">
        <v>32</v>
      </c>
      <c r="F253" s="222" t="s">
        <v>899</v>
      </c>
      <c r="G253" s="127">
        <v>2</v>
      </c>
      <c r="H253" s="128" t="s">
        <v>55</v>
      </c>
      <c r="I253" s="127">
        <v>50</v>
      </c>
      <c r="J253" s="129">
        <v>736587</v>
      </c>
      <c r="K253" s="130">
        <v>742564</v>
      </c>
      <c r="L253" s="131">
        <v>221.48</v>
      </c>
      <c r="M253" s="132"/>
      <c r="N253" s="80">
        <f>IF(M253&gt;0,M253*L253,"")</f>
      </c>
      <c r="O253" s="127" t="s">
        <v>147</v>
      </c>
      <c r="P253" s="133">
        <v>4601887322092</v>
      </c>
    </row>
    <row r="254" spans="1:16" s="156" customFormat="1" ht="46.5" customHeight="1">
      <c r="A254" s="152"/>
      <c r="B254" s="123" t="s">
        <v>900</v>
      </c>
      <c r="C254" s="135" t="s">
        <v>901</v>
      </c>
      <c r="D254" s="135" t="s">
        <v>902</v>
      </c>
      <c r="E254" s="153" t="s">
        <v>32</v>
      </c>
      <c r="F254" s="139" t="s">
        <v>903</v>
      </c>
      <c r="G254" s="127">
        <v>1</v>
      </c>
      <c r="H254" s="128" t="s">
        <v>160</v>
      </c>
      <c r="I254" s="127">
        <v>50</v>
      </c>
      <c r="J254" s="129">
        <v>821228</v>
      </c>
      <c r="K254" s="130">
        <v>821195</v>
      </c>
      <c r="L254" s="131">
        <v>163.85</v>
      </c>
      <c r="M254" s="132"/>
      <c r="N254" s="80">
        <f>IF(M254&gt;0,M254*L254,"")</f>
      </c>
      <c r="O254" s="127">
        <v>120</v>
      </c>
      <c r="P254" s="133">
        <v>4601887278948</v>
      </c>
    </row>
    <row r="255" spans="1:16" s="156" customFormat="1" ht="46.5" customHeight="1">
      <c r="A255" s="1"/>
      <c r="B255" s="144" t="s">
        <v>904</v>
      </c>
      <c r="C255" s="144" t="s">
        <v>905</v>
      </c>
      <c r="D255" s="144" t="s">
        <v>906</v>
      </c>
      <c r="E255" s="125" t="s">
        <v>32</v>
      </c>
      <c r="F255" s="155" t="s">
        <v>907</v>
      </c>
      <c r="G255" s="127">
        <v>2</v>
      </c>
      <c r="H255" s="128" t="s">
        <v>650</v>
      </c>
      <c r="I255" s="127">
        <v>50</v>
      </c>
      <c r="J255" s="129">
        <v>330614</v>
      </c>
      <c r="K255" s="130">
        <v>742531</v>
      </c>
      <c r="L255" s="131">
        <v>212.43999999999997</v>
      </c>
      <c r="M255" s="132"/>
      <c r="N255" s="80">
        <f>IF(M255&gt;0,M255*L255,"")</f>
      </c>
      <c r="O255" s="127">
        <v>130</v>
      </c>
      <c r="P255" s="136">
        <v>4601887145639</v>
      </c>
    </row>
    <row r="256" spans="1:16" s="156" customFormat="1" ht="72.75" customHeight="1">
      <c r="A256" s="137"/>
      <c r="B256" s="123" t="s">
        <v>908</v>
      </c>
      <c r="C256" s="135" t="s">
        <v>909</v>
      </c>
      <c r="D256" s="135" t="s">
        <v>910</v>
      </c>
      <c r="E256" s="125" t="s">
        <v>32</v>
      </c>
      <c r="F256" s="222" t="s">
        <v>911</v>
      </c>
      <c r="G256" s="127">
        <v>2</v>
      </c>
      <c r="H256" s="128" t="s">
        <v>55</v>
      </c>
      <c r="I256" s="127">
        <v>50</v>
      </c>
      <c r="J256" s="129">
        <v>736596</v>
      </c>
      <c r="K256" s="130">
        <v>742572</v>
      </c>
      <c r="L256" s="131">
        <v>246.33999999999997</v>
      </c>
      <c r="M256" s="132"/>
      <c r="N256" s="80">
        <f>IF(M256&gt;0,M256*L256,"")</f>
      </c>
      <c r="O256" s="127">
        <v>110</v>
      </c>
      <c r="P256" s="133">
        <v>4601887322108</v>
      </c>
    </row>
    <row r="257" spans="1:16" s="156" customFormat="1" ht="46.5" customHeight="1">
      <c r="A257" s="146"/>
      <c r="B257" s="134" t="s">
        <v>912</v>
      </c>
      <c r="C257" s="144" t="s">
        <v>913</v>
      </c>
      <c r="D257" s="144" t="s">
        <v>914</v>
      </c>
      <c r="E257" s="125" t="s">
        <v>32</v>
      </c>
      <c r="F257" s="155" t="s">
        <v>915</v>
      </c>
      <c r="G257" s="127">
        <v>2</v>
      </c>
      <c r="H257" s="128" t="s">
        <v>55</v>
      </c>
      <c r="I257" s="127">
        <v>50</v>
      </c>
      <c r="J257" s="129">
        <v>330607</v>
      </c>
      <c r="K257" s="130">
        <v>742530</v>
      </c>
      <c r="L257" s="131">
        <v>246.33999999999997</v>
      </c>
      <c r="M257" s="132"/>
      <c r="N257" s="80">
        <f>IF(M257&gt;0,M257*L257,"")</f>
      </c>
      <c r="O257" s="127">
        <v>100</v>
      </c>
      <c r="P257" s="136">
        <v>4601887155072</v>
      </c>
    </row>
    <row r="258" spans="1:16" s="156" customFormat="1" ht="64.5" customHeight="1">
      <c r="A258" s="137"/>
      <c r="B258" s="237" t="s">
        <v>916</v>
      </c>
      <c r="C258" s="135" t="s">
        <v>917</v>
      </c>
      <c r="D258" s="135" t="s">
        <v>918</v>
      </c>
      <c r="E258" s="125" t="s">
        <v>32</v>
      </c>
      <c r="F258" s="222" t="s">
        <v>919</v>
      </c>
      <c r="G258" s="127">
        <v>2</v>
      </c>
      <c r="H258" s="128" t="s">
        <v>55</v>
      </c>
      <c r="I258" s="127">
        <v>50</v>
      </c>
      <c r="J258" s="129">
        <v>736597</v>
      </c>
      <c r="K258" s="130">
        <v>742573</v>
      </c>
      <c r="L258" s="131">
        <v>212.43999999999997</v>
      </c>
      <c r="M258" s="132"/>
      <c r="N258" s="80">
        <f>IF(M258&gt;0,M258*L258,"")</f>
      </c>
      <c r="O258" s="127">
        <v>120</v>
      </c>
      <c r="P258" s="133">
        <v>4601887322115</v>
      </c>
    </row>
    <row r="259" spans="1:16" s="156" customFormat="1" ht="21" customHeight="1">
      <c r="A259" s="146"/>
      <c r="B259" s="207" t="s">
        <v>920</v>
      </c>
      <c r="C259" s="144" t="s">
        <v>921</v>
      </c>
      <c r="D259" s="144" t="s">
        <v>922</v>
      </c>
      <c r="E259" s="125" t="s">
        <v>32</v>
      </c>
      <c r="F259" s="155" t="s">
        <v>923</v>
      </c>
      <c r="G259" s="127">
        <v>2</v>
      </c>
      <c r="H259" s="128" t="s">
        <v>55</v>
      </c>
      <c r="I259" s="127">
        <v>50</v>
      </c>
      <c r="J259" s="129">
        <v>330631</v>
      </c>
      <c r="K259" s="130">
        <v>742533</v>
      </c>
      <c r="L259" s="131">
        <v>212.43999999999997</v>
      </c>
      <c r="M259" s="132"/>
      <c r="N259" s="80">
        <f>IF(M259&gt;0,M259*L259,"")</f>
      </c>
      <c r="O259" s="127">
        <v>100</v>
      </c>
      <c r="P259" s="136">
        <v>4601887140504</v>
      </c>
    </row>
    <row r="260" spans="1:16" s="156" customFormat="1" ht="21" customHeight="1">
      <c r="A260" s="146"/>
      <c r="B260" s="207" t="s">
        <v>924</v>
      </c>
      <c r="C260" s="144" t="s">
        <v>925</v>
      </c>
      <c r="D260" s="144" t="s">
        <v>926</v>
      </c>
      <c r="E260" s="125" t="s">
        <v>32</v>
      </c>
      <c r="F260" s="206" t="s">
        <v>927</v>
      </c>
      <c r="G260" s="127">
        <v>2</v>
      </c>
      <c r="H260" s="128" t="s">
        <v>55</v>
      </c>
      <c r="I260" s="127">
        <v>50</v>
      </c>
      <c r="J260" s="129">
        <v>330638</v>
      </c>
      <c r="K260" s="130">
        <v>742534</v>
      </c>
      <c r="L260" s="131">
        <v>212.43999999999997</v>
      </c>
      <c r="M260" s="132"/>
      <c r="N260" s="80">
        <f>IF(M260&gt;0,M260*L260,"")</f>
      </c>
      <c r="O260" s="127">
        <v>100</v>
      </c>
      <c r="P260" s="136">
        <v>4601887034001</v>
      </c>
    </row>
    <row r="261" spans="1:16" s="156" customFormat="1" ht="71.25" customHeight="1">
      <c r="A261" s="137"/>
      <c r="B261" s="123" t="s">
        <v>928</v>
      </c>
      <c r="C261" s="135" t="s">
        <v>929</v>
      </c>
      <c r="D261" s="135" t="s">
        <v>930</v>
      </c>
      <c r="E261" s="125" t="s">
        <v>32</v>
      </c>
      <c r="F261" s="222" t="s">
        <v>931</v>
      </c>
      <c r="G261" s="127">
        <v>2</v>
      </c>
      <c r="H261" s="128" t="s">
        <v>55</v>
      </c>
      <c r="I261" s="127">
        <v>50</v>
      </c>
      <c r="J261" s="129">
        <v>736598</v>
      </c>
      <c r="K261" s="130">
        <v>742574</v>
      </c>
      <c r="L261" s="131">
        <v>221.48</v>
      </c>
      <c r="M261" s="132"/>
      <c r="N261" s="80">
        <f>IF(M261&gt;0,M261*L261,"")</f>
      </c>
      <c r="O261" s="127">
        <v>110</v>
      </c>
      <c r="P261" s="133">
        <v>4601887322122</v>
      </c>
    </row>
    <row r="262" spans="1:16" s="156" customFormat="1" ht="42" customHeight="1">
      <c r="A262" s="146"/>
      <c r="B262" s="144" t="s">
        <v>932</v>
      </c>
      <c r="C262" s="144" t="s">
        <v>933</v>
      </c>
      <c r="D262" s="144" t="s">
        <v>934</v>
      </c>
      <c r="E262" s="125" t="s">
        <v>32</v>
      </c>
      <c r="F262" s="155" t="s">
        <v>935</v>
      </c>
      <c r="G262" s="127">
        <v>2</v>
      </c>
      <c r="H262" s="128" t="s">
        <v>55</v>
      </c>
      <c r="I262" s="127">
        <v>50</v>
      </c>
      <c r="J262" s="129">
        <v>330738</v>
      </c>
      <c r="K262" s="130">
        <v>742536</v>
      </c>
      <c r="L262" s="131">
        <v>212.43999999999997</v>
      </c>
      <c r="M262" s="132"/>
      <c r="N262" s="80">
        <f>IF(M262&gt;0,M262*L262,"")</f>
      </c>
      <c r="O262" s="127">
        <v>130</v>
      </c>
      <c r="P262" s="136">
        <v>4601887140511</v>
      </c>
    </row>
    <row r="263" spans="1:16" s="156" customFormat="1" ht="39" customHeight="1">
      <c r="A263" s="1"/>
      <c r="B263" s="144" t="s">
        <v>936</v>
      </c>
      <c r="C263" s="144" t="s">
        <v>937</v>
      </c>
      <c r="D263" s="144" t="s">
        <v>938</v>
      </c>
      <c r="E263" s="125" t="s">
        <v>32</v>
      </c>
      <c r="F263" s="155" t="s">
        <v>939</v>
      </c>
      <c r="G263" s="127">
        <v>2</v>
      </c>
      <c r="H263" s="128" t="s">
        <v>55</v>
      </c>
      <c r="I263" s="127">
        <v>50</v>
      </c>
      <c r="J263" s="129">
        <v>330759</v>
      </c>
      <c r="K263" s="130">
        <v>742537</v>
      </c>
      <c r="L263" s="131">
        <v>323.17999999999995</v>
      </c>
      <c r="M263" s="132"/>
      <c r="N263" s="80">
        <f>IF(M263&gt;0,M263*L263,"")</f>
      </c>
      <c r="O263" s="127">
        <v>80</v>
      </c>
      <c r="P263" s="136">
        <v>4601887077398</v>
      </c>
    </row>
    <row r="264" spans="1:16" s="156" customFormat="1" ht="39" customHeight="1">
      <c r="A264" s="146"/>
      <c r="B264" s="144" t="s">
        <v>940</v>
      </c>
      <c r="C264" s="144" t="s">
        <v>941</v>
      </c>
      <c r="D264" s="144" t="s">
        <v>942</v>
      </c>
      <c r="E264" s="125" t="s">
        <v>32</v>
      </c>
      <c r="F264" s="155" t="s">
        <v>943</v>
      </c>
      <c r="G264" s="127">
        <v>2</v>
      </c>
      <c r="H264" s="128" t="s">
        <v>55</v>
      </c>
      <c r="I264" s="127">
        <v>50</v>
      </c>
      <c r="J264" s="129">
        <v>330769</v>
      </c>
      <c r="K264" s="130">
        <v>742538</v>
      </c>
      <c r="L264" s="131">
        <v>212.43999999999997</v>
      </c>
      <c r="M264" s="132"/>
      <c r="N264" s="80">
        <f>IF(M264&gt;0,M264*L264,"")</f>
      </c>
      <c r="O264" s="127">
        <v>100</v>
      </c>
      <c r="P264" s="136">
        <v>4601887155133</v>
      </c>
    </row>
    <row r="265" spans="1:16" s="156" customFormat="1" ht="39" customHeight="1">
      <c r="A265" s="1"/>
      <c r="B265" s="144"/>
      <c r="C265" s="144" t="s">
        <v>944</v>
      </c>
      <c r="D265" s="144" t="s">
        <v>945</v>
      </c>
      <c r="E265" s="153" t="s">
        <v>32</v>
      </c>
      <c r="F265" s="155" t="s">
        <v>946</v>
      </c>
      <c r="G265" s="127">
        <v>2</v>
      </c>
      <c r="H265" s="128" t="s">
        <v>55</v>
      </c>
      <c r="I265" s="127">
        <v>50</v>
      </c>
      <c r="J265" s="129">
        <v>800964</v>
      </c>
      <c r="K265" s="130">
        <v>800757</v>
      </c>
      <c r="L265" s="131">
        <v>246.33999999999997</v>
      </c>
      <c r="M265" s="132"/>
      <c r="N265" s="80">
        <f>IF(M265&gt;0,M265*L265,"")</f>
      </c>
      <c r="O265" s="127">
        <v>85</v>
      </c>
      <c r="P265" s="136">
        <v>4601887385493</v>
      </c>
    </row>
    <row r="266" spans="1:16" s="156" customFormat="1" ht="88.5" customHeight="1">
      <c r="A266" s="98"/>
      <c r="B266" s="123" t="s">
        <v>947</v>
      </c>
      <c r="C266" s="135" t="s">
        <v>948</v>
      </c>
      <c r="D266" s="135" t="s">
        <v>949</v>
      </c>
      <c r="E266" s="125" t="s">
        <v>32</v>
      </c>
      <c r="F266" s="222" t="s">
        <v>950</v>
      </c>
      <c r="G266" s="127">
        <v>2</v>
      </c>
      <c r="H266" s="128" t="s">
        <v>55</v>
      </c>
      <c r="I266" s="127">
        <v>50</v>
      </c>
      <c r="J266" s="129">
        <v>736603</v>
      </c>
      <c r="K266" s="130">
        <v>742578</v>
      </c>
      <c r="L266" s="131">
        <v>262.15999999999997</v>
      </c>
      <c r="M266" s="132"/>
      <c r="N266" s="80">
        <f>IF(M266&gt;0,M266*L266,"")</f>
      </c>
      <c r="O266" s="127">
        <v>120</v>
      </c>
      <c r="P266" s="133">
        <v>4601887322146</v>
      </c>
    </row>
    <row r="267" spans="1:16" s="156" customFormat="1" ht="75" customHeight="1">
      <c r="A267" s="98"/>
      <c r="B267" s="123" t="s">
        <v>951</v>
      </c>
      <c r="C267" s="135" t="s">
        <v>952</v>
      </c>
      <c r="D267" s="135" t="s">
        <v>953</v>
      </c>
      <c r="E267" s="125" t="s">
        <v>32</v>
      </c>
      <c r="F267" s="222" t="s">
        <v>954</v>
      </c>
      <c r="G267" s="127">
        <v>2</v>
      </c>
      <c r="H267" s="128" t="s">
        <v>55</v>
      </c>
      <c r="I267" s="127">
        <v>50</v>
      </c>
      <c r="J267" s="129">
        <v>736601</v>
      </c>
      <c r="K267" s="130">
        <v>742577</v>
      </c>
      <c r="L267" s="131">
        <v>298.32</v>
      </c>
      <c r="M267" s="132"/>
      <c r="N267" s="80">
        <f>IF(M267&gt;0,M267*L267,"")</f>
      </c>
      <c r="O267" s="127">
        <v>110</v>
      </c>
      <c r="P267" s="133">
        <v>4601887322153</v>
      </c>
    </row>
    <row r="268" spans="1:16" s="156" customFormat="1" ht="51.75" customHeight="1">
      <c r="A268" s="98"/>
      <c r="B268" s="144" t="s">
        <v>955</v>
      </c>
      <c r="C268" s="144" t="s">
        <v>956</v>
      </c>
      <c r="D268" s="144" t="s">
        <v>957</v>
      </c>
      <c r="E268" s="141" t="s">
        <v>32</v>
      </c>
      <c r="F268" s="206" t="s">
        <v>958</v>
      </c>
      <c r="G268" s="127">
        <v>2</v>
      </c>
      <c r="H268" s="128" t="s">
        <v>55</v>
      </c>
      <c r="I268" s="127">
        <v>50</v>
      </c>
      <c r="J268" s="129">
        <v>779163</v>
      </c>
      <c r="K268" s="130">
        <v>777800</v>
      </c>
      <c r="L268" s="131">
        <v>262.15999999999997</v>
      </c>
      <c r="M268" s="132"/>
      <c r="N268" s="80">
        <f>IF(M268&gt;0,M268*L268,"")</f>
      </c>
      <c r="O268" s="238">
        <v>100</v>
      </c>
      <c r="P268" s="239">
        <v>4601887351474</v>
      </c>
    </row>
    <row r="269" spans="1:16" s="156" customFormat="1" ht="35.25" customHeight="1">
      <c r="A269" s="98"/>
      <c r="B269" s="144" t="s">
        <v>959</v>
      </c>
      <c r="C269" s="135" t="s">
        <v>960</v>
      </c>
      <c r="D269" s="135" t="s">
        <v>961</v>
      </c>
      <c r="E269" s="125" t="s">
        <v>32</v>
      </c>
      <c r="F269" s="155" t="s">
        <v>962</v>
      </c>
      <c r="G269" s="127">
        <v>2</v>
      </c>
      <c r="H269" s="128" t="s">
        <v>650</v>
      </c>
      <c r="I269" s="127">
        <v>50</v>
      </c>
      <c r="J269" s="129">
        <v>675791</v>
      </c>
      <c r="K269" s="130">
        <v>742598</v>
      </c>
      <c r="L269" s="131">
        <v>221.48</v>
      </c>
      <c r="M269" s="132"/>
      <c r="N269" s="80">
        <f>IF(M269&gt;0,M269*L269,"")</f>
      </c>
      <c r="O269" s="127">
        <v>100</v>
      </c>
      <c r="P269" s="136">
        <v>4601887188070</v>
      </c>
    </row>
    <row r="270" spans="1:16" s="156" customFormat="1" ht="43.5" customHeight="1">
      <c r="A270" s="1"/>
      <c r="B270" s="144" t="s">
        <v>963</v>
      </c>
      <c r="C270" s="144" t="s">
        <v>964</v>
      </c>
      <c r="D270" s="144" t="s">
        <v>965</v>
      </c>
      <c r="E270" s="125" t="s">
        <v>32</v>
      </c>
      <c r="F270" s="155" t="s">
        <v>966</v>
      </c>
      <c r="G270" s="127">
        <v>2</v>
      </c>
      <c r="H270" s="128" t="s">
        <v>55</v>
      </c>
      <c r="I270" s="127">
        <v>50</v>
      </c>
      <c r="J270" s="129">
        <v>330849</v>
      </c>
      <c r="K270" s="130">
        <v>742545</v>
      </c>
      <c r="L270" s="131">
        <v>246.33999999999997</v>
      </c>
      <c r="M270" s="132"/>
      <c r="N270" s="80">
        <f>IF(M270&gt;0,M270*L270,"")</f>
      </c>
      <c r="O270" s="127">
        <v>110</v>
      </c>
      <c r="P270" s="136">
        <v>4601887132974</v>
      </c>
    </row>
    <row r="271" spans="1:16" s="156" customFormat="1" ht="33" customHeight="1">
      <c r="A271" s="1"/>
      <c r="B271" s="144" t="s">
        <v>967</v>
      </c>
      <c r="C271" s="144" t="s">
        <v>968</v>
      </c>
      <c r="D271" s="144" t="s">
        <v>969</v>
      </c>
      <c r="E271" s="125" t="s">
        <v>32</v>
      </c>
      <c r="F271" s="155" t="s">
        <v>970</v>
      </c>
      <c r="G271" s="127">
        <v>2</v>
      </c>
      <c r="H271" s="128" t="s">
        <v>55</v>
      </c>
      <c r="I271" s="127">
        <v>50</v>
      </c>
      <c r="J271" s="129">
        <v>330856</v>
      </c>
      <c r="K271" s="130">
        <v>742546</v>
      </c>
      <c r="L271" s="131">
        <v>262.15999999999997</v>
      </c>
      <c r="M271" s="132"/>
      <c r="N271" s="80">
        <f>IF(M271&gt;0,M271*L271,"")</f>
      </c>
      <c r="O271" s="127">
        <v>90</v>
      </c>
      <c r="P271" s="148" t="s">
        <v>971</v>
      </c>
    </row>
    <row r="272" spans="1:16" s="156" customFormat="1" ht="33" customHeight="1">
      <c r="A272" s="1"/>
      <c r="B272" s="144" t="s">
        <v>972</v>
      </c>
      <c r="C272" s="144" t="s">
        <v>973</v>
      </c>
      <c r="D272" s="144" t="s">
        <v>974</v>
      </c>
      <c r="E272" s="125" t="s">
        <v>32</v>
      </c>
      <c r="F272" s="155" t="s">
        <v>975</v>
      </c>
      <c r="G272" s="127">
        <v>2</v>
      </c>
      <c r="H272" s="128" t="s">
        <v>55</v>
      </c>
      <c r="I272" s="127">
        <v>50</v>
      </c>
      <c r="J272" s="129">
        <v>330860</v>
      </c>
      <c r="K272" s="130">
        <v>742547</v>
      </c>
      <c r="L272" s="131">
        <v>246.33999999999997</v>
      </c>
      <c r="M272" s="132"/>
      <c r="N272" s="80">
        <f>IF(M272&gt;0,M272*L272,"")</f>
      </c>
      <c r="O272" s="127">
        <v>90</v>
      </c>
      <c r="P272" s="148" t="s">
        <v>976</v>
      </c>
    </row>
    <row r="273" spans="1:16" s="156" customFormat="1" ht="27" customHeight="1">
      <c r="A273" s="152"/>
      <c r="B273" s="144" t="s">
        <v>977</v>
      </c>
      <c r="C273" s="144" t="s">
        <v>978</v>
      </c>
      <c r="D273" s="144" t="s">
        <v>979</v>
      </c>
      <c r="E273" s="153" t="s">
        <v>32</v>
      </c>
      <c r="F273" s="155" t="s">
        <v>980</v>
      </c>
      <c r="G273" s="127">
        <v>1</v>
      </c>
      <c r="H273" s="128" t="s">
        <v>160</v>
      </c>
      <c r="I273" s="127">
        <v>50</v>
      </c>
      <c r="J273" s="129">
        <v>811431</v>
      </c>
      <c r="K273" s="130">
        <v>811395</v>
      </c>
      <c r="L273" s="131">
        <v>152.54999999999998</v>
      </c>
      <c r="M273" s="132"/>
      <c r="N273" s="80">
        <f>IF(M273&gt;0,M273*L273,"")</f>
      </c>
      <c r="O273" s="127" t="s">
        <v>833</v>
      </c>
      <c r="P273" s="148">
        <v>4601887067597</v>
      </c>
    </row>
    <row r="274" spans="1:16" s="156" customFormat="1" ht="33" customHeight="1">
      <c r="A274" s="1"/>
      <c r="B274" s="144" t="s">
        <v>981</v>
      </c>
      <c r="C274" s="144" t="s">
        <v>982</v>
      </c>
      <c r="D274" s="144" t="s">
        <v>983</v>
      </c>
      <c r="E274" s="125" t="s">
        <v>32</v>
      </c>
      <c r="F274" s="206" t="s">
        <v>984</v>
      </c>
      <c r="G274" s="127">
        <v>2</v>
      </c>
      <c r="H274" s="128" t="s">
        <v>55</v>
      </c>
      <c r="I274" s="127">
        <v>50</v>
      </c>
      <c r="J274" s="129">
        <v>330873</v>
      </c>
      <c r="K274" s="130">
        <v>742548</v>
      </c>
      <c r="L274" s="131">
        <v>221.48</v>
      </c>
      <c r="M274" s="132"/>
      <c r="N274" s="80">
        <f>IF(M274&gt;0,M274*L274,"")</f>
      </c>
      <c r="O274" s="127">
        <v>100</v>
      </c>
      <c r="P274" s="148" t="s">
        <v>985</v>
      </c>
    </row>
    <row r="275" spans="1:16" s="156" customFormat="1" ht="67.5" customHeight="1">
      <c r="A275" s="98"/>
      <c r="B275" s="123" t="s">
        <v>986</v>
      </c>
      <c r="C275" s="135" t="s">
        <v>987</v>
      </c>
      <c r="D275" s="135" t="s">
        <v>988</v>
      </c>
      <c r="E275" s="125" t="s">
        <v>32</v>
      </c>
      <c r="F275" s="222" t="s">
        <v>989</v>
      </c>
      <c r="G275" s="127">
        <v>2</v>
      </c>
      <c r="H275" s="128" t="s">
        <v>55</v>
      </c>
      <c r="I275" s="127">
        <v>50</v>
      </c>
      <c r="J275" s="129">
        <v>736605</v>
      </c>
      <c r="K275" s="130">
        <v>742579</v>
      </c>
      <c r="L275" s="131">
        <v>268.94</v>
      </c>
      <c r="M275" s="132"/>
      <c r="N275" s="80">
        <f>IF(M275&gt;0,M275*L275,"")</f>
      </c>
      <c r="O275" s="127" t="s">
        <v>147</v>
      </c>
      <c r="P275" s="133">
        <v>4601887322160</v>
      </c>
    </row>
    <row r="276" spans="1:16" s="156" customFormat="1" ht="67.5" customHeight="1">
      <c r="A276" s="152" t="s">
        <v>446</v>
      </c>
      <c r="B276" s="123" t="s">
        <v>990</v>
      </c>
      <c r="C276" s="135" t="s">
        <v>991</v>
      </c>
      <c r="D276" s="135" t="s">
        <v>992</v>
      </c>
      <c r="E276" s="200" t="s">
        <v>32</v>
      </c>
      <c r="F276" s="155" t="s">
        <v>993</v>
      </c>
      <c r="G276" s="127">
        <v>2</v>
      </c>
      <c r="H276" s="128" t="s">
        <v>55</v>
      </c>
      <c r="I276" s="127">
        <v>50</v>
      </c>
      <c r="J276" s="129">
        <v>828470</v>
      </c>
      <c r="K276" s="202">
        <v>828460</v>
      </c>
      <c r="L276" s="131">
        <v>212.43999999999997</v>
      </c>
      <c r="M276" s="132"/>
      <c r="N276" s="80">
        <f>IF(M276&gt;0,M276*L276,"")</f>
      </c>
      <c r="O276" s="127">
        <v>110</v>
      </c>
      <c r="P276" s="133">
        <v>4601887063506</v>
      </c>
    </row>
    <row r="277" spans="1:16" s="156" customFormat="1" ht="53.25" customHeight="1">
      <c r="A277" s="1"/>
      <c r="B277" s="207" t="s">
        <v>994</v>
      </c>
      <c r="C277" s="144" t="s">
        <v>995</v>
      </c>
      <c r="D277" s="144" t="s">
        <v>996</v>
      </c>
      <c r="E277" s="125" t="s">
        <v>32</v>
      </c>
      <c r="F277" s="155" t="s">
        <v>997</v>
      </c>
      <c r="G277" s="127">
        <v>2</v>
      </c>
      <c r="H277" s="128" t="s">
        <v>55</v>
      </c>
      <c r="I277" s="127">
        <v>50</v>
      </c>
      <c r="J277" s="129">
        <v>330907</v>
      </c>
      <c r="K277" s="130">
        <v>742550</v>
      </c>
      <c r="L277" s="131">
        <v>232.77999999999997</v>
      </c>
      <c r="M277" s="132"/>
      <c r="N277" s="80">
        <f>IF(M277&gt;0,M277*L277,"")</f>
      </c>
      <c r="O277" s="127">
        <v>100</v>
      </c>
      <c r="P277" s="136">
        <v>4601887034018</v>
      </c>
    </row>
    <row r="278" spans="1:16" ht="12.75">
      <c r="A278" s="137"/>
      <c r="B278" s="144" t="s">
        <v>998</v>
      </c>
      <c r="C278" s="144" t="s">
        <v>999</v>
      </c>
      <c r="D278" s="144" t="s">
        <v>1000</v>
      </c>
      <c r="E278" s="125" t="s">
        <v>32</v>
      </c>
      <c r="F278" s="126" t="s">
        <v>1001</v>
      </c>
      <c r="G278" s="149">
        <v>2</v>
      </c>
      <c r="H278" s="241" t="s">
        <v>395</v>
      </c>
      <c r="I278" s="127">
        <v>40</v>
      </c>
      <c r="J278" s="196">
        <v>738271</v>
      </c>
      <c r="K278" s="150">
        <v>800760</v>
      </c>
      <c r="L278" s="131">
        <v>262.15999999999997</v>
      </c>
      <c r="M278" s="132"/>
      <c r="N278" s="80">
        <f>IF(M278&gt;0,M278*L278,"")</f>
      </c>
      <c r="O278" s="127">
        <v>65</v>
      </c>
      <c r="P278" s="136">
        <v>4601887385516</v>
      </c>
    </row>
    <row r="279" spans="1:16" s="156" customFormat="1" ht="46.5" customHeight="1">
      <c r="A279" s="1"/>
      <c r="B279" s="207" t="s">
        <v>1002</v>
      </c>
      <c r="C279" s="144" t="s">
        <v>1003</v>
      </c>
      <c r="D279" s="144" t="s">
        <v>1004</v>
      </c>
      <c r="E279" s="125" t="s">
        <v>32</v>
      </c>
      <c r="F279" s="155" t="s">
        <v>1005</v>
      </c>
      <c r="G279" s="127">
        <v>2</v>
      </c>
      <c r="H279" s="128" t="s">
        <v>55</v>
      </c>
      <c r="I279" s="127">
        <v>50</v>
      </c>
      <c r="J279" s="129">
        <v>330929</v>
      </c>
      <c r="K279" s="130">
        <v>742551</v>
      </c>
      <c r="L279" s="131">
        <v>262.15999999999997</v>
      </c>
      <c r="M279" s="132"/>
      <c r="N279" s="80">
        <f>IF(M279&gt;0,M279*L279,"")</f>
      </c>
      <c r="O279" s="127">
        <v>90</v>
      </c>
      <c r="P279" s="148" t="s">
        <v>1006</v>
      </c>
    </row>
    <row r="280" spans="1:16" s="156" customFormat="1" ht="27" customHeight="1">
      <c r="A280" s="152"/>
      <c r="B280" s="144" t="s">
        <v>1007</v>
      </c>
      <c r="C280" s="144" t="s">
        <v>1008</v>
      </c>
      <c r="D280" s="144" t="s">
        <v>1009</v>
      </c>
      <c r="E280" s="153" t="s">
        <v>32</v>
      </c>
      <c r="F280" s="139" t="s">
        <v>1010</v>
      </c>
      <c r="G280" s="127">
        <v>1</v>
      </c>
      <c r="H280" s="128" t="s">
        <v>160</v>
      </c>
      <c r="I280" s="127">
        <v>50</v>
      </c>
      <c r="J280" s="129">
        <v>821229</v>
      </c>
      <c r="K280" s="130">
        <v>821196</v>
      </c>
      <c r="L280" s="212">
        <v>186.45</v>
      </c>
      <c r="M280" s="132"/>
      <c r="N280" s="80">
        <f>IF(M280&gt;0,M280*L280,"")</f>
      </c>
      <c r="O280" s="242" t="s">
        <v>348</v>
      </c>
      <c r="P280" s="148">
        <v>4601887260462</v>
      </c>
    </row>
    <row r="281" spans="1:16" s="156" customFormat="1" ht="33" customHeight="1">
      <c r="A281" s="1"/>
      <c r="B281" s="144" t="s">
        <v>1011</v>
      </c>
      <c r="C281" s="144" t="s">
        <v>1012</v>
      </c>
      <c r="D281" s="144" t="s">
        <v>1013</v>
      </c>
      <c r="E281" s="125" t="s">
        <v>32</v>
      </c>
      <c r="F281" s="155" t="s">
        <v>1014</v>
      </c>
      <c r="G281" s="127">
        <v>2</v>
      </c>
      <c r="H281" s="128" t="s">
        <v>55</v>
      </c>
      <c r="I281" s="127">
        <v>50</v>
      </c>
      <c r="J281" s="129">
        <v>330933</v>
      </c>
      <c r="K281" s="130">
        <v>742552</v>
      </c>
      <c r="L281" s="131">
        <v>262.15999999999997</v>
      </c>
      <c r="M281" s="132"/>
      <c r="N281" s="80">
        <f>IF(M281&gt;0,M281*L281,"")</f>
      </c>
      <c r="O281" s="127">
        <v>90</v>
      </c>
      <c r="P281" s="148" t="s">
        <v>1015</v>
      </c>
    </row>
    <row r="282" spans="1:16" s="156" customFormat="1" ht="27" customHeight="1">
      <c r="A282" s="152"/>
      <c r="B282" s="156" t="s">
        <v>1016</v>
      </c>
      <c r="C282" s="144" t="s">
        <v>1017</v>
      </c>
      <c r="D282" s="144" t="s">
        <v>1018</v>
      </c>
      <c r="E282" s="153" t="s">
        <v>32</v>
      </c>
      <c r="F282" s="175" t="s">
        <v>1019</v>
      </c>
      <c r="G282" s="127">
        <v>1</v>
      </c>
      <c r="H282" s="128" t="s">
        <v>160</v>
      </c>
      <c r="I282" s="127">
        <v>50</v>
      </c>
      <c r="J282" s="129">
        <v>821230</v>
      </c>
      <c r="K282" s="130">
        <v>821197</v>
      </c>
      <c r="L282" s="131">
        <v>175.14999999999998</v>
      </c>
      <c r="M282" s="132"/>
      <c r="N282" s="80">
        <f>IF(M282&gt;0,M282*L282,"")</f>
      </c>
      <c r="O282" s="242" t="s">
        <v>1020</v>
      </c>
      <c r="P282" s="148">
        <v>4601887226017</v>
      </c>
    </row>
    <row r="283" spans="1:16" s="156" customFormat="1" ht="33" customHeight="1">
      <c r="A283" s="1"/>
      <c r="B283" s="134" t="s">
        <v>1021</v>
      </c>
      <c r="C283" s="144" t="s">
        <v>1022</v>
      </c>
      <c r="D283" s="144" t="s">
        <v>1023</v>
      </c>
      <c r="E283" s="125" t="s">
        <v>32</v>
      </c>
      <c r="F283" s="155" t="s">
        <v>1024</v>
      </c>
      <c r="G283" s="127">
        <v>2</v>
      </c>
      <c r="H283" s="128" t="s">
        <v>650</v>
      </c>
      <c r="I283" s="127">
        <v>50</v>
      </c>
      <c r="J283" s="129">
        <v>330954</v>
      </c>
      <c r="K283" s="130">
        <v>742553</v>
      </c>
      <c r="L283" s="131">
        <v>221.48</v>
      </c>
      <c r="M283" s="132"/>
      <c r="N283" s="80">
        <f>IF(M283&gt;0,M283*L283,"")</f>
      </c>
      <c r="O283" s="127">
        <v>110</v>
      </c>
      <c r="P283" s="148" t="s">
        <v>1025</v>
      </c>
    </row>
    <row r="284" spans="1:16" s="156" customFormat="1" ht="39.75" customHeight="1">
      <c r="A284" s="98"/>
      <c r="B284" s="123" t="s">
        <v>1026</v>
      </c>
      <c r="C284" s="135" t="s">
        <v>1027</v>
      </c>
      <c r="D284" s="135" t="s">
        <v>1028</v>
      </c>
      <c r="E284" s="125" t="s">
        <v>32</v>
      </c>
      <c r="F284" s="222" t="s">
        <v>1029</v>
      </c>
      <c r="G284" s="127">
        <v>2</v>
      </c>
      <c r="H284" s="128" t="s">
        <v>55</v>
      </c>
      <c r="I284" s="127">
        <v>50</v>
      </c>
      <c r="J284" s="129">
        <v>675792</v>
      </c>
      <c r="K284" s="130">
        <v>742599</v>
      </c>
      <c r="L284" s="131">
        <v>221.48</v>
      </c>
      <c r="M284" s="132"/>
      <c r="N284" s="80">
        <f>IF(M284&gt;0,M284*L284,"")</f>
      </c>
      <c r="O284" s="127" t="s">
        <v>348</v>
      </c>
      <c r="P284" s="133">
        <v>4601887188087</v>
      </c>
    </row>
    <row r="285" spans="1:16" s="156" customFormat="1" ht="50.25" customHeight="1">
      <c r="A285" s="98"/>
      <c r="B285" s="123" t="s">
        <v>1030</v>
      </c>
      <c r="C285" s="135" t="s">
        <v>1031</v>
      </c>
      <c r="D285" s="135" t="s">
        <v>1032</v>
      </c>
      <c r="E285" s="125" t="s">
        <v>32</v>
      </c>
      <c r="F285" s="222" t="s">
        <v>1033</v>
      </c>
      <c r="G285" s="127">
        <v>2</v>
      </c>
      <c r="H285" s="128" t="s">
        <v>55</v>
      </c>
      <c r="I285" s="127">
        <v>50</v>
      </c>
      <c r="J285" s="129">
        <v>736593</v>
      </c>
      <c r="K285" s="130">
        <v>742569</v>
      </c>
      <c r="L285" s="131">
        <v>291.53999999999996</v>
      </c>
      <c r="M285" s="132"/>
      <c r="N285" s="80">
        <f>IF(M285&gt;0,M285*L285,"")</f>
      </c>
      <c r="O285" s="127">
        <v>110</v>
      </c>
      <c r="P285" s="133">
        <v>4601887322207</v>
      </c>
    </row>
    <row r="286" spans="1:16" s="156" customFormat="1" ht="74.25" customHeight="1">
      <c r="A286" s="98"/>
      <c r="B286" s="123" t="s">
        <v>1034</v>
      </c>
      <c r="C286" s="135" t="s">
        <v>1035</v>
      </c>
      <c r="D286" s="135" t="s">
        <v>1036</v>
      </c>
      <c r="E286" s="125" t="s">
        <v>32</v>
      </c>
      <c r="F286" s="222" t="s">
        <v>1037</v>
      </c>
      <c r="G286" s="127">
        <v>2</v>
      </c>
      <c r="H286" s="128" t="s">
        <v>55</v>
      </c>
      <c r="I286" s="127">
        <v>50</v>
      </c>
      <c r="J286" s="129">
        <v>736591</v>
      </c>
      <c r="K286" s="130">
        <v>742567</v>
      </c>
      <c r="L286" s="131">
        <v>212.43999999999997</v>
      </c>
      <c r="M286" s="132"/>
      <c r="N286" s="80">
        <f>IF(M286&gt;0,M286*L286,"")</f>
      </c>
      <c r="O286" s="127">
        <v>110</v>
      </c>
      <c r="P286" s="133">
        <v>4601887322214</v>
      </c>
    </row>
    <row r="287" spans="1:16" s="156" customFormat="1" ht="33" customHeight="1">
      <c r="A287" s="1"/>
      <c r="B287" s="144" t="s">
        <v>1038</v>
      </c>
      <c r="C287" s="135" t="s">
        <v>1039</v>
      </c>
      <c r="D287" s="135" t="s">
        <v>1040</v>
      </c>
      <c r="E287" s="125" t="s">
        <v>32</v>
      </c>
      <c r="F287" s="206" t="s">
        <v>1041</v>
      </c>
      <c r="G287" s="127">
        <v>2</v>
      </c>
      <c r="H287" s="128" t="s">
        <v>650</v>
      </c>
      <c r="I287" s="127">
        <v>50</v>
      </c>
      <c r="J287" s="129">
        <v>675796</v>
      </c>
      <c r="K287" s="130">
        <v>742602</v>
      </c>
      <c r="L287" s="131">
        <v>221.48</v>
      </c>
      <c r="M287" s="132"/>
      <c r="N287" s="80">
        <f>IF(M287&gt;0,M287*L287,"")</f>
      </c>
      <c r="O287" s="127">
        <v>80</v>
      </c>
      <c r="P287" s="136">
        <v>4601887185543</v>
      </c>
    </row>
    <row r="288" spans="1:16" ht="33" customHeight="1">
      <c r="A288" s="137"/>
      <c r="B288" s="144" t="s">
        <v>1042</v>
      </c>
      <c r="C288" s="144" t="s">
        <v>1043</v>
      </c>
      <c r="D288" s="144" t="s">
        <v>1044</v>
      </c>
      <c r="E288" s="125" t="s">
        <v>32</v>
      </c>
      <c r="F288" s="126" t="s">
        <v>1045</v>
      </c>
      <c r="G288" s="127">
        <v>2</v>
      </c>
      <c r="H288" s="128" t="s">
        <v>55</v>
      </c>
      <c r="I288" s="127">
        <v>40</v>
      </c>
      <c r="J288" s="129">
        <v>800962</v>
      </c>
      <c r="K288" s="150">
        <v>800761</v>
      </c>
      <c r="L288" s="131">
        <v>246.33999999999997</v>
      </c>
      <c r="M288" s="132"/>
      <c r="N288" s="80">
        <f>IF(M288&gt;0,M288*L288,"")</f>
      </c>
      <c r="O288" s="127">
        <v>100</v>
      </c>
      <c r="P288" s="136">
        <v>4601887385523</v>
      </c>
    </row>
    <row r="289" spans="1:16" s="156" customFormat="1" ht="51" customHeight="1">
      <c r="A289" s="98"/>
      <c r="B289" s="144" t="s">
        <v>1046</v>
      </c>
      <c r="C289" s="135" t="s">
        <v>1047</v>
      </c>
      <c r="D289" s="135" t="s">
        <v>1048</v>
      </c>
      <c r="E289" s="125" t="s">
        <v>32</v>
      </c>
      <c r="F289" s="155" t="s">
        <v>1049</v>
      </c>
      <c r="G289" s="127">
        <v>2</v>
      </c>
      <c r="H289" s="128" t="s">
        <v>650</v>
      </c>
      <c r="I289" s="127">
        <v>50</v>
      </c>
      <c r="J289" s="129">
        <v>675797</v>
      </c>
      <c r="K289" s="130">
        <v>742603</v>
      </c>
      <c r="L289" s="131">
        <v>262.15999999999997</v>
      </c>
      <c r="M289" s="132"/>
      <c r="N289" s="80">
        <f>IF(M289&gt;0,M289*L289,"")</f>
      </c>
      <c r="O289" s="127">
        <v>120</v>
      </c>
      <c r="P289" s="136">
        <v>4601887188124</v>
      </c>
    </row>
    <row r="290" spans="1:16" s="156" customFormat="1" ht="69.75" customHeight="1">
      <c r="A290" s="98"/>
      <c r="B290" s="123" t="s">
        <v>1050</v>
      </c>
      <c r="C290" s="135" t="s">
        <v>1051</v>
      </c>
      <c r="D290" s="135" t="s">
        <v>1052</v>
      </c>
      <c r="E290" s="125" t="s">
        <v>32</v>
      </c>
      <c r="F290" s="222" t="s">
        <v>1053</v>
      </c>
      <c r="G290" s="127">
        <v>2</v>
      </c>
      <c r="H290" s="128" t="s">
        <v>55</v>
      </c>
      <c r="I290" s="127">
        <v>50</v>
      </c>
      <c r="J290" s="129">
        <v>675798</v>
      </c>
      <c r="K290" s="130">
        <v>742604</v>
      </c>
      <c r="L290" s="131">
        <v>262.15999999999997</v>
      </c>
      <c r="M290" s="132"/>
      <c r="N290" s="80">
        <f>IF(M290&gt;0,M290*L290,"")</f>
      </c>
      <c r="O290" s="127">
        <v>120</v>
      </c>
      <c r="P290" s="133">
        <v>4601887188131</v>
      </c>
    </row>
    <row r="291" spans="1:16" s="156" customFormat="1" ht="33" customHeight="1">
      <c r="A291" s="1"/>
      <c r="B291" s="134" t="s">
        <v>1054</v>
      </c>
      <c r="C291" s="144" t="s">
        <v>1055</v>
      </c>
      <c r="D291" s="144" t="s">
        <v>1056</v>
      </c>
      <c r="E291" s="125" t="s">
        <v>32</v>
      </c>
      <c r="F291" s="155" t="s">
        <v>1057</v>
      </c>
      <c r="G291" s="127">
        <v>2</v>
      </c>
      <c r="H291" s="128" t="s">
        <v>55</v>
      </c>
      <c r="I291" s="127">
        <v>50</v>
      </c>
      <c r="J291" s="129">
        <v>330964</v>
      </c>
      <c r="K291" s="130">
        <v>742554</v>
      </c>
      <c r="L291" s="131">
        <v>246.33999999999997</v>
      </c>
      <c r="M291" s="132"/>
      <c r="N291" s="80">
        <f>IF(M291&gt;0,M291*L291,"")</f>
      </c>
      <c r="O291" s="127">
        <v>100</v>
      </c>
      <c r="P291" s="148" t="s">
        <v>1058</v>
      </c>
    </row>
    <row r="292" spans="1:16" s="156" customFormat="1" ht="53.25" customHeight="1">
      <c r="A292" s="98"/>
      <c r="B292" s="123" t="s">
        <v>1059</v>
      </c>
      <c r="C292" s="135" t="s">
        <v>1060</v>
      </c>
      <c r="D292" s="135" t="s">
        <v>1061</v>
      </c>
      <c r="E292" s="125" t="s">
        <v>32</v>
      </c>
      <c r="F292" s="222" t="s">
        <v>1062</v>
      </c>
      <c r="G292" s="127">
        <v>2</v>
      </c>
      <c r="H292" s="128" t="s">
        <v>55</v>
      </c>
      <c r="I292" s="127">
        <v>50</v>
      </c>
      <c r="J292" s="129">
        <v>736589</v>
      </c>
      <c r="K292" s="130">
        <v>742566</v>
      </c>
      <c r="L292" s="131">
        <v>268.94</v>
      </c>
      <c r="M292" s="132"/>
      <c r="N292" s="80">
        <f>IF(M292&gt;0,M292*L292,"")</f>
      </c>
      <c r="O292" s="127">
        <v>120</v>
      </c>
      <c r="P292" s="133">
        <v>4601887322221</v>
      </c>
    </row>
    <row r="293" spans="1:16" s="156" customFormat="1" ht="56.25" customHeight="1">
      <c r="A293" s="98"/>
      <c r="B293" s="144" t="s">
        <v>1063</v>
      </c>
      <c r="C293" s="135" t="s">
        <v>1064</v>
      </c>
      <c r="D293" s="135" t="s">
        <v>1065</v>
      </c>
      <c r="E293" s="125" t="s">
        <v>32</v>
      </c>
      <c r="F293" s="155" t="s">
        <v>1066</v>
      </c>
      <c r="G293" s="127">
        <v>2</v>
      </c>
      <c r="H293" s="128" t="s">
        <v>650</v>
      </c>
      <c r="I293" s="127">
        <v>50</v>
      </c>
      <c r="J293" s="129">
        <v>675799</v>
      </c>
      <c r="K293" s="130">
        <v>742605</v>
      </c>
      <c r="L293" s="131">
        <v>262.15999999999997</v>
      </c>
      <c r="M293" s="132"/>
      <c r="N293" s="80">
        <f>IF(M293&gt;0,M293*L293,"")</f>
      </c>
      <c r="O293" s="127">
        <v>120</v>
      </c>
      <c r="P293" s="136">
        <v>4601887188148</v>
      </c>
    </row>
    <row r="294" spans="1:53" s="156" customFormat="1" ht="19.5" customHeight="1">
      <c r="A294" s="1"/>
      <c r="B294" s="224" t="s">
        <v>1067</v>
      </c>
      <c r="C294" s="120"/>
      <c r="D294" s="120" t="s">
        <v>1068</v>
      </c>
      <c r="E294" s="188" t="s">
        <v>45</v>
      </c>
      <c r="F294" s="189" t="s">
        <v>45</v>
      </c>
      <c r="G294" s="188" t="s">
        <v>45</v>
      </c>
      <c r="H294" s="190" t="s">
        <v>45</v>
      </c>
      <c r="I294" s="188" t="s">
        <v>45</v>
      </c>
      <c r="J294" s="191"/>
      <c r="K294" s="84"/>
      <c r="L294" s="192">
        <v>0</v>
      </c>
      <c r="M294" s="192" t="s">
        <v>45</v>
      </c>
      <c r="N294" s="192" t="s">
        <v>45</v>
      </c>
      <c r="O294" s="188" t="s">
        <v>45</v>
      </c>
      <c r="P294" s="216"/>
      <c r="Q294" s="217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3"/>
      <c r="AE294" s="203"/>
      <c r="AF294" s="203"/>
      <c r="AG294" s="203"/>
      <c r="AH294" s="203"/>
      <c r="AI294" s="203"/>
      <c r="AJ294" s="203"/>
      <c r="AK294" s="203"/>
      <c r="AL294" s="203"/>
      <c r="AM294" s="203"/>
      <c r="AN294" s="203"/>
      <c r="AO294" s="203"/>
      <c r="AP294" s="203"/>
      <c r="AQ294" s="203"/>
      <c r="AR294" s="203"/>
      <c r="AS294" s="203"/>
      <c r="AT294" s="203"/>
      <c r="AU294" s="203"/>
      <c r="AV294" s="203"/>
      <c r="AW294" s="203"/>
      <c r="AX294" s="203"/>
      <c r="AY294" s="203"/>
      <c r="AZ294" s="203"/>
      <c r="BA294" s="203"/>
    </row>
    <row r="295" spans="1:16" s="156" customFormat="1" ht="33" customHeight="1">
      <c r="A295" s="98"/>
      <c r="B295" s="144" t="s">
        <v>1069</v>
      </c>
      <c r="C295" s="185" t="s">
        <v>1070</v>
      </c>
      <c r="D295" s="185" t="s">
        <v>1071</v>
      </c>
      <c r="E295" s="125" t="s">
        <v>32</v>
      </c>
      <c r="F295" s="126" t="s">
        <v>1072</v>
      </c>
      <c r="G295" s="127">
        <v>2</v>
      </c>
      <c r="H295" s="128" t="s">
        <v>395</v>
      </c>
      <c r="I295" s="127">
        <v>50</v>
      </c>
      <c r="J295" s="129">
        <v>737165</v>
      </c>
      <c r="K295" s="130">
        <v>742814</v>
      </c>
      <c r="L295" s="131">
        <v>253.11999999999998</v>
      </c>
      <c r="M295" s="132"/>
      <c r="N295" s="80">
        <f>IF(M295&gt;0,M295*L295,"")</f>
      </c>
      <c r="O295" s="127">
        <v>25</v>
      </c>
      <c r="P295" s="186">
        <v>4601887237433</v>
      </c>
    </row>
    <row r="296" spans="1:16" s="156" customFormat="1" ht="33" customHeight="1">
      <c r="A296" s="137"/>
      <c r="B296" s="144" t="s">
        <v>1073</v>
      </c>
      <c r="C296" s="135" t="s">
        <v>1074</v>
      </c>
      <c r="D296" s="144" t="s">
        <v>1075</v>
      </c>
      <c r="E296" s="125" t="s">
        <v>32</v>
      </c>
      <c r="F296" s="126" t="s">
        <v>1076</v>
      </c>
      <c r="G296" s="127">
        <v>2</v>
      </c>
      <c r="H296" s="128" t="s">
        <v>395</v>
      </c>
      <c r="I296" s="127">
        <v>50</v>
      </c>
      <c r="J296" s="129">
        <v>736610</v>
      </c>
      <c r="K296" s="130">
        <v>744964</v>
      </c>
      <c r="L296" s="131">
        <v>253.11999999999998</v>
      </c>
      <c r="M296" s="132"/>
      <c r="N296" s="80">
        <f>IF(M296&gt;0,M296*L296,"")</f>
      </c>
      <c r="O296" s="127">
        <v>45</v>
      </c>
      <c r="P296" s="133">
        <v>4601887322238</v>
      </c>
    </row>
    <row r="297" spans="1:16" s="156" customFormat="1" ht="33" customHeight="1">
      <c r="A297" s="137"/>
      <c r="B297" s="156" t="s">
        <v>1077</v>
      </c>
      <c r="C297" s="135" t="s">
        <v>1078</v>
      </c>
      <c r="D297" s="144" t="s">
        <v>1079</v>
      </c>
      <c r="E297" s="125" t="s">
        <v>32</v>
      </c>
      <c r="F297" s="126" t="s">
        <v>1080</v>
      </c>
      <c r="G297" s="127">
        <v>2</v>
      </c>
      <c r="H297" s="128" t="s">
        <v>395</v>
      </c>
      <c r="I297" s="127">
        <v>50</v>
      </c>
      <c r="J297" s="129">
        <v>736611</v>
      </c>
      <c r="K297" s="130">
        <v>742810</v>
      </c>
      <c r="L297" s="131">
        <v>253.11999999999998</v>
      </c>
      <c r="M297" s="132"/>
      <c r="N297" s="80">
        <f>IF(M297&gt;0,M297*L297,"")</f>
      </c>
      <c r="O297" s="127">
        <v>50</v>
      </c>
      <c r="P297" s="133">
        <v>4601887322245</v>
      </c>
    </row>
    <row r="298" spans="1:16" s="156" customFormat="1" ht="33" customHeight="1">
      <c r="A298" s="137"/>
      <c r="B298" s="144" t="s">
        <v>1081</v>
      </c>
      <c r="C298" s="135" t="s">
        <v>1082</v>
      </c>
      <c r="D298" s="144" t="s">
        <v>1083</v>
      </c>
      <c r="E298" s="125" t="s">
        <v>32</v>
      </c>
      <c r="F298" s="126" t="s">
        <v>1084</v>
      </c>
      <c r="G298" s="127">
        <v>2</v>
      </c>
      <c r="H298" s="128" t="s">
        <v>395</v>
      </c>
      <c r="I298" s="127">
        <v>50</v>
      </c>
      <c r="J298" s="129">
        <v>736613</v>
      </c>
      <c r="K298" s="130">
        <v>742812</v>
      </c>
      <c r="L298" s="131">
        <v>253.11999999999998</v>
      </c>
      <c r="M298" s="132"/>
      <c r="N298" s="80">
        <f>IF(M298&gt;0,M298*L298,"")</f>
      </c>
      <c r="O298" s="127" t="s">
        <v>1085</v>
      </c>
      <c r="P298" s="133">
        <v>4601887322252</v>
      </c>
    </row>
    <row r="299" spans="1:16" s="156" customFormat="1" ht="33" customHeight="1">
      <c r="A299" s="1"/>
      <c r="B299" s="144" t="s">
        <v>1086</v>
      </c>
      <c r="C299" s="135" t="s">
        <v>1087</v>
      </c>
      <c r="D299" s="144" t="s">
        <v>1088</v>
      </c>
      <c r="E299" s="125" t="s">
        <v>32</v>
      </c>
      <c r="F299" s="126" t="s">
        <v>1089</v>
      </c>
      <c r="G299" s="127">
        <v>2</v>
      </c>
      <c r="H299" s="128" t="s">
        <v>395</v>
      </c>
      <c r="I299" s="127">
        <v>50</v>
      </c>
      <c r="J299" s="129">
        <v>737167</v>
      </c>
      <c r="K299" s="130">
        <v>742816</v>
      </c>
      <c r="L299" s="131">
        <v>253.11999999999998</v>
      </c>
      <c r="M299" s="132"/>
      <c r="N299" s="80">
        <f>IF(M299&gt;0,M299*L299,"")</f>
      </c>
      <c r="O299" s="127">
        <v>40</v>
      </c>
      <c r="P299" s="136">
        <v>4601887145660</v>
      </c>
    </row>
    <row r="300" spans="1:16" s="156" customFormat="1" ht="33" customHeight="1">
      <c r="A300" s="98"/>
      <c r="B300" s="144" t="s">
        <v>1090</v>
      </c>
      <c r="C300" s="135" t="s">
        <v>1091</v>
      </c>
      <c r="D300" s="144" t="s">
        <v>1092</v>
      </c>
      <c r="E300" s="125" t="s">
        <v>32</v>
      </c>
      <c r="F300" s="126" t="s">
        <v>1093</v>
      </c>
      <c r="G300" s="127">
        <v>2</v>
      </c>
      <c r="H300" s="128" t="s">
        <v>395</v>
      </c>
      <c r="I300" s="127">
        <v>50</v>
      </c>
      <c r="J300" s="129">
        <v>736614</v>
      </c>
      <c r="K300" s="130">
        <v>742813</v>
      </c>
      <c r="L300" s="131">
        <v>253.11999999999998</v>
      </c>
      <c r="M300" s="132"/>
      <c r="N300" s="80">
        <f>IF(M300&gt;0,M300*L300,"")</f>
      </c>
      <c r="O300" s="127">
        <v>55</v>
      </c>
      <c r="P300" s="133">
        <v>4601887322269</v>
      </c>
    </row>
    <row r="301" spans="1:53" s="156" customFormat="1" ht="19.5" customHeight="1">
      <c r="A301" s="1"/>
      <c r="B301" s="224" t="s">
        <v>1094</v>
      </c>
      <c r="C301" s="120"/>
      <c r="D301" s="120" t="s">
        <v>1095</v>
      </c>
      <c r="E301" s="188" t="s">
        <v>45</v>
      </c>
      <c r="F301" s="189" t="s">
        <v>45</v>
      </c>
      <c r="G301" s="188" t="s">
        <v>45</v>
      </c>
      <c r="H301" s="190" t="s">
        <v>45</v>
      </c>
      <c r="I301" s="188" t="s">
        <v>45</v>
      </c>
      <c r="J301" s="191"/>
      <c r="K301" s="84"/>
      <c r="L301" s="192">
        <v>0</v>
      </c>
      <c r="M301" s="192" t="s">
        <v>45</v>
      </c>
      <c r="N301" s="192" t="s">
        <v>45</v>
      </c>
      <c r="O301" s="188" t="s">
        <v>45</v>
      </c>
      <c r="P301" s="216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3"/>
      <c r="AD301" s="203"/>
      <c r="AE301" s="203"/>
      <c r="AF301" s="203"/>
      <c r="AG301" s="203"/>
      <c r="AH301" s="203"/>
      <c r="AI301" s="203"/>
      <c r="AJ301" s="203"/>
      <c r="AK301" s="203"/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203"/>
      <c r="AV301" s="203"/>
      <c r="AW301" s="203"/>
      <c r="AX301" s="203"/>
      <c r="AY301" s="203"/>
      <c r="AZ301" s="203"/>
      <c r="BA301" s="203"/>
    </row>
    <row r="302" spans="1:53" s="156" customFormat="1" ht="56.25" customHeight="1">
      <c r="A302" s="98"/>
      <c r="B302" s="140" t="s">
        <v>1096</v>
      </c>
      <c r="C302" s="144" t="s">
        <v>1097</v>
      </c>
      <c r="D302" s="144" t="s">
        <v>1098</v>
      </c>
      <c r="E302" s="141" t="s">
        <v>32</v>
      </c>
      <c r="F302" s="142" t="s">
        <v>1099</v>
      </c>
      <c r="G302" s="127">
        <v>1</v>
      </c>
      <c r="H302" s="128" t="s">
        <v>55</v>
      </c>
      <c r="I302" s="127">
        <v>50</v>
      </c>
      <c r="J302" s="129">
        <v>779165</v>
      </c>
      <c r="K302" s="130">
        <v>777802</v>
      </c>
      <c r="L302" s="131">
        <v>218.08999999999997</v>
      </c>
      <c r="M302" s="132"/>
      <c r="N302" s="80">
        <f>IF(M302&gt;0,M302*L302,"")</f>
      </c>
      <c r="O302" s="238">
        <v>95</v>
      </c>
      <c r="P302" s="239">
        <v>4601887351450</v>
      </c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203"/>
      <c r="AE302" s="203"/>
      <c r="AF302" s="203"/>
      <c r="AG302" s="203"/>
      <c r="AH302" s="203"/>
      <c r="AI302" s="203"/>
      <c r="AJ302" s="203"/>
      <c r="AK302" s="203"/>
      <c r="AL302" s="203"/>
      <c r="AM302" s="203"/>
      <c r="AN302" s="203"/>
      <c r="AO302" s="203"/>
      <c r="AP302" s="203"/>
      <c r="AQ302" s="203"/>
      <c r="AR302" s="203"/>
      <c r="AS302" s="203"/>
      <c r="AT302" s="203"/>
      <c r="AU302" s="203"/>
      <c r="AV302" s="203"/>
      <c r="AW302" s="203"/>
      <c r="AX302" s="203"/>
      <c r="AY302" s="203"/>
      <c r="AZ302" s="203"/>
      <c r="BA302" s="203"/>
    </row>
    <row r="303" spans="1:53" s="156" customFormat="1" ht="33.75" customHeight="1">
      <c r="A303" s="98"/>
      <c r="B303" s="144" t="s">
        <v>1100</v>
      </c>
      <c r="C303" s="135" t="s">
        <v>1101</v>
      </c>
      <c r="D303" s="135" t="s">
        <v>1102</v>
      </c>
      <c r="E303" s="125" t="s">
        <v>32</v>
      </c>
      <c r="F303" s="126" t="s">
        <v>1103</v>
      </c>
      <c r="G303" s="127">
        <v>1</v>
      </c>
      <c r="H303" s="128" t="s">
        <v>55</v>
      </c>
      <c r="I303" s="127">
        <v>50</v>
      </c>
      <c r="J303" s="129">
        <v>675800</v>
      </c>
      <c r="K303" s="130">
        <v>742820</v>
      </c>
      <c r="L303" s="131">
        <v>218.08999999999997</v>
      </c>
      <c r="M303" s="132"/>
      <c r="N303" s="80">
        <f>IF(M303&gt;0,M303*L303,"")</f>
      </c>
      <c r="O303" s="127" t="s">
        <v>348</v>
      </c>
      <c r="P303" s="136">
        <v>4601887188155</v>
      </c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3"/>
      <c r="AD303" s="203"/>
      <c r="AE303" s="203"/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3"/>
      <c r="BA303" s="203"/>
    </row>
    <row r="304" spans="1:16" s="156" customFormat="1" ht="30" customHeight="1">
      <c r="A304" s="152"/>
      <c r="B304" s="144" t="s">
        <v>1104</v>
      </c>
      <c r="C304" s="135" t="s">
        <v>1105</v>
      </c>
      <c r="D304" s="135" t="s">
        <v>1106</v>
      </c>
      <c r="E304" s="153" t="s">
        <v>32</v>
      </c>
      <c r="F304" s="126" t="s">
        <v>1107</v>
      </c>
      <c r="G304" s="127">
        <v>1</v>
      </c>
      <c r="H304" s="128" t="s">
        <v>55</v>
      </c>
      <c r="I304" s="127">
        <v>50</v>
      </c>
      <c r="J304" s="129">
        <v>811433</v>
      </c>
      <c r="K304" s="196">
        <v>828461</v>
      </c>
      <c r="L304" s="131">
        <v>231.64999999999998</v>
      </c>
      <c r="M304" s="132"/>
      <c r="N304" s="80">
        <f>IF(M304&gt;0,M304*L304,"")</f>
      </c>
      <c r="O304" s="127">
        <v>60</v>
      </c>
      <c r="P304" s="136">
        <v>4601887119715</v>
      </c>
    </row>
    <row r="305" spans="1:16" s="156" customFormat="1" ht="34.5" customHeight="1">
      <c r="A305" s="152"/>
      <c r="B305" s="144" t="s">
        <v>1108</v>
      </c>
      <c r="C305" s="135" t="s">
        <v>1109</v>
      </c>
      <c r="D305" s="135" t="s">
        <v>1110</v>
      </c>
      <c r="E305" s="153" t="s">
        <v>32</v>
      </c>
      <c r="F305" s="126" t="s">
        <v>1111</v>
      </c>
      <c r="G305" s="127">
        <v>1</v>
      </c>
      <c r="H305" s="128" t="s">
        <v>55</v>
      </c>
      <c r="I305" s="127">
        <v>50</v>
      </c>
      <c r="J305" s="129">
        <v>811434</v>
      </c>
      <c r="K305" s="196">
        <v>828462</v>
      </c>
      <c r="L305" s="131">
        <v>231.64999999999998</v>
      </c>
      <c r="M305" s="132"/>
      <c r="N305" s="80">
        <f>IF(M305&gt;0,M305*L305,"")</f>
      </c>
      <c r="O305" s="127">
        <v>95</v>
      </c>
      <c r="P305" s="136">
        <v>4601887063513</v>
      </c>
    </row>
    <row r="306" spans="1:16" ht="12.75">
      <c r="A306" s="137"/>
      <c r="B306" s="144" t="s">
        <v>1112</v>
      </c>
      <c r="C306" s="144" t="s">
        <v>1113</v>
      </c>
      <c r="D306" s="144" t="s">
        <v>1114</v>
      </c>
      <c r="E306" s="125" t="s">
        <v>32</v>
      </c>
      <c r="F306" s="126" t="s">
        <v>1115</v>
      </c>
      <c r="G306" s="127">
        <v>1</v>
      </c>
      <c r="H306" s="128" t="s">
        <v>55</v>
      </c>
      <c r="I306" s="127">
        <v>40</v>
      </c>
      <c r="J306" s="129">
        <v>800966</v>
      </c>
      <c r="K306" s="150">
        <v>800752</v>
      </c>
      <c r="L306" s="131">
        <v>218.08999999999997</v>
      </c>
      <c r="M306" s="132"/>
      <c r="N306" s="80">
        <f>IF(M306&gt;0,M306*L306,"")</f>
      </c>
      <c r="O306" s="127">
        <v>75</v>
      </c>
      <c r="P306" s="136">
        <v>4601887385479</v>
      </c>
    </row>
    <row r="307" spans="1:16" s="156" customFormat="1" ht="57" customHeight="1">
      <c r="A307" s="98"/>
      <c r="B307" s="140" t="s">
        <v>1116</v>
      </c>
      <c r="C307" s="144" t="s">
        <v>1117</v>
      </c>
      <c r="D307" s="144" t="s">
        <v>1118</v>
      </c>
      <c r="E307" s="141" t="s">
        <v>32</v>
      </c>
      <c r="F307" s="243" t="s">
        <v>1119</v>
      </c>
      <c r="G307" s="127">
        <v>1</v>
      </c>
      <c r="H307" s="128" t="s">
        <v>55</v>
      </c>
      <c r="I307" s="127">
        <v>50</v>
      </c>
      <c r="J307" s="129">
        <v>779177</v>
      </c>
      <c r="K307" s="130">
        <v>777808</v>
      </c>
      <c r="L307" s="131">
        <v>212.43999999999997</v>
      </c>
      <c r="M307" s="132"/>
      <c r="N307" s="80">
        <f>IF(M307&gt;0,M307*L307,"")</f>
      </c>
      <c r="O307" s="238">
        <v>100</v>
      </c>
      <c r="P307" s="239">
        <v>4601887388098</v>
      </c>
    </row>
    <row r="308" spans="1:16" s="156" customFormat="1" ht="68.25" customHeight="1">
      <c r="A308" s="98"/>
      <c r="B308" s="140" t="s">
        <v>1120</v>
      </c>
      <c r="C308" s="144" t="s">
        <v>1121</v>
      </c>
      <c r="D308" s="144" t="s">
        <v>1122</v>
      </c>
      <c r="E308" s="141" t="s">
        <v>32</v>
      </c>
      <c r="F308" s="142" t="s">
        <v>1123</v>
      </c>
      <c r="G308" s="127">
        <v>1</v>
      </c>
      <c r="H308" s="128" t="s">
        <v>55</v>
      </c>
      <c r="I308" s="127">
        <v>50</v>
      </c>
      <c r="J308" s="129">
        <v>779178</v>
      </c>
      <c r="K308" s="130">
        <v>777807</v>
      </c>
      <c r="L308" s="131">
        <v>212.43999999999997</v>
      </c>
      <c r="M308" s="132"/>
      <c r="N308" s="80">
        <f>IF(M308&gt;0,M308*L308,"")</f>
      </c>
      <c r="O308" s="238">
        <v>100</v>
      </c>
      <c r="P308" s="239">
        <v>4601887393481</v>
      </c>
    </row>
    <row r="309" spans="1:16" ht="12.75">
      <c r="A309" s="137"/>
      <c r="B309" s="144" t="s">
        <v>1124</v>
      </c>
      <c r="C309" s="144" t="s">
        <v>1125</v>
      </c>
      <c r="D309" s="144" t="s">
        <v>1126</v>
      </c>
      <c r="E309" s="125" t="s">
        <v>32</v>
      </c>
      <c r="F309" s="126" t="s">
        <v>1127</v>
      </c>
      <c r="G309" s="149">
        <v>1</v>
      </c>
      <c r="H309" s="128" t="s">
        <v>55</v>
      </c>
      <c r="I309" s="127">
        <v>50</v>
      </c>
      <c r="J309" s="129">
        <v>800969</v>
      </c>
      <c r="K309" s="150">
        <v>800756</v>
      </c>
      <c r="L309" s="131">
        <v>212.43999999999997</v>
      </c>
      <c r="M309" s="132"/>
      <c r="N309" s="80">
        <f>IF(M309&gt;0,M309*L309,"")</f>
      </c>
      <c r="O309" s="127">
        <v>100</v>
      </c>
      <c r="P309" s="239">
        <v>4601887385486</v>
      </c>
    </row>
    <row r="310" spans="1:16" s="156" customFormat="1" ht="64.5" customHeight="1">
      <c r="A310" s="98"/>
      <c r="B310" s="140" t="s">
        <v>1128</v>
      </c>
      <c r="C310" s="144" t="s">
        <v>1129</v>
      </c>
      <c r="D310" s="144" t="s">
        <v>1130</v>
      </c>
      <c r="E310" s="141" t="s">
        <v>32</v>
      </c>
      <c r="F310" s="142" t="s">
        <v>1131</v>
      </c>
      <c r="G310" s="127">
        <v>1</v>
      </c>
      <c r="H310" s="128" t="s">
        <v>55</v>
      </c>
      <c r="I310" s="127">
        <v>50</v>
      </c>
      <c r="J310" s="129">
        <v>779181</v>
      </c>
      <c r="K310" s="130">
        <v>777809</v>
      </c>
      <c r="L310" s="131">
        <v>212.43999999999997</v>
      </c>
      <c r="M310" s="132"/>
      <c r="N310" s="80">
        <f>IF(M310&gt;0,M310*L310,"")</f>
      </c>
      <c r="O310" s="238">
        <v>100</v>
      </c>
      <c r="P310" s="239">
        <v>4601887388081</v>
      </c>
    </row>
    <row r="311" spans="1:16" s="156" customFormat="1" ht="42" customHeight="1">
      <c r="A311" s="152"/>
      <c r="B311" s="140" t="s">
        <v>1132</v>
      </c>
      <c r="C311" s="144" t="s">
        <v>1133</v>
      </c>
      <c r="D311" s="144" t="s">
        <v>1134</v>
      </c>
      <c r="E311" s="218" t="s">
        <v>32</v>
      </c>
      <c r="F311" s="142" t="s">
        <v>1135</v>
      </c>
      <c r="G311" s="127">
        <v>1</v>
      </c>
      <c r="H311" s="128" t="s">
        <v>55</v>
      </c>
      <c r="I311" s="127">
        <v>50</v>
      </c>
      <c r="J311" s="129">
        <v>811435</v>
      </c>
      <c r="K311" s="130">
        <v>811399</v>
      </c>
      <c r="L311" s="131">
        <v>212.43999999999997</v>
      </c>
      <c r="M311" s="132"/>
      <c r="N311" s="80">
        <f>IF(M311&gt;0,M311*L311,"")</f>
      </c>
      <c r="O311" s="127">
        <v>100</v>
      </c>
      <c r="P311" s="239">
        <v>4601887119593</v>
      </c>
    </row>
    <row r="312" spans="1:16" s="156" customFormat="1" ht="42" customHeight="1">
      <c r="A312" s="152"/>
      <c r="B312" s="140" t="s">
        <v>1136</v>
      </c>
      <c r="C312" s="144" t="s">
        <v>1137</v>
      </c>
      <c r="D312" s="144" t="s">
        <v>1138</v>
      </c>
      <c r="E312" s="218" t="s">
        <v>32</v>
      </c>
      <c r="F312" s="142" t="s">
        <v>1139</v>
      </c>
      <c r="G312" s="127">
        <v>1</v>
      </c>
      <c r="H312" s="128" t="s">
        <v>55</v>
      </c>
      <c r="I312" s="127">
        <v>50</v>
      </c>
      <c r="J312" s="129">
        <v>811436</v>
      </c>
      <c r="K312" s="130">
        <v>811400</v>
      </c>
      <c r="L312" s="131">
        <v>212.43999999999997</v>
      </c>
      <c r="M312" s="132"/>
      <c r="N312" s="80">
        <f>IF(M312&gt;0,M312*L312,"")</f>
      </c>
      <c r="O312" s="238">
        <v>100</v>
      </c>
      <c r="P312" s="239">
        <v>4601887084167</v>
      </c>
    </row>
    <row r="313" spans="1:16" s="156" customFormat="1" ht="42" customHeight="1">
      <c r="A313" s="152"/>
      <c r="B313" s="134" t="s">
        <v>1140</v>
      </c>
      <c r="C313" s="147" t="s">
        <v>1141</v>
      </c>
      <c r="D313" s="147" t="s">
        <v>1142</v>
      </c>
      <c r="E313" s="125" t="s">
        <v>32</v>
      </c>
      <c r="F313" s="205" t="s">
        <v>1143</v>
      </c>
      <c r="G313" s="127">
        <v>1</v>
      </c>
      <c r="H313" s="128" t="s">
        <v>55</v>
      </c>
      <c r="I313" s="127">
        <v>50</v>
      </c>
      <c r="J313" s="129">
        <v>726449</v>
      </c>
      <c r="K313" s="196">
        <v>828463</v>
      </c>
      <c r="L313" s="131">
        <v>212.43999999999997</v>
      </c>
      <c r="M313" s="132"/>
      <c r="N313" s="80">
        <f>IF(M313&gt;0,M313*L313,"")</f>
      </c>
      <c r="O313" s="127">
        <v>85</v>
      </c>
      <c r="P313" s="154">
        <v>4601887063520</v>
      </c>
    </row>
    <row r="314" spans="1:16" s="156" customFormat="1" ht="41.25" customHeight="1">
      <c r="A314" s="176"/>
      <c r="B314" s="147" t="s">
        <v>1144</v>
      </c>
      <c r="C314" s="135" t="s">
        <v>1145</v>
      </c>
      <c r="D314" s="135" t="s">
        <v>1146</v>
      </c>
      <c r="E314" s="125" t="s">
        <v>32</v>
      </c>
      <c r="F314" s="126" t="s">
        <v>1147</v>
      </c>
      <c r="G314" s="127">
        <v>1</v>
      </c>
      <c r="H314" s="128" t="s">
        <v>55</v>
      </c>
      <c r="I314" s="127">
        <v>50</v>
      </c>
      <c r="J314" s="129">
        <v>718035</v>
      </c>
      <c r="K314" s="130">
        <v>742818</v>
      </c>
      <c r="L314" s="131">
        <v>218.08999999999997</v>
      </c>
      <c r="M314" s="132"/>
      <c r="N314" s="80">
        <f>IF(M314&gt;0,M314*L314,"")</f>
      </c>
      <c r="O314" s="127">
        <v>80</v>
      </c>
      <c r="P314" s="136">
        <v>4601887269311</v>
      </c>
    </row>
    <row r="315" spans="1:16" s="156" customFormat="1" ht="41.25" customHeight="1">
      <c r="A315" s="176"/>
      <c r="B315" s="144" t="s">
        <v>1148</v>
      </c>
      <c r="C315" s="135" t="s">
        <v>1149</v>
      </c>
      <c r="D315" s="135" t="s">
        <v>1150</v>
      </c>
      <c r="E315" s="125" t="s">
        <v>32</v>
      </c>
      <c r="F315" s="126" t="s">
        <v>1151</v>
      </c>
      <c r="G315" s="127">
        <v>1</v>
      </c>
      <c r="H315" s="128" t="s">
        <v>55</v>
      </c>
      <c r="I315" s="127">
        <v>50</v>
      </c>
      <c r="J315" s="129">
        <v>718037</v>
      </c>
      <c r="K315" s="196">
        <v>828464</v>
      </c>
      <c r="L315" s="131">
        <v>271.2</v>
      </c>
      <c r="M315" s="132"/>
      <c r="N315" s="80">
        <f>IF(M315&gt;0,M315*L315,"")</f>
      </c>
      <c r="O315" s="127">
        <v>80</v>
      </c>
      <c r="P315" s="136">
        <v>4601887063537</v>
      </c>
    </row>
    <row r="316" spans="1:53" s="156" customFormat="1" ht="19.5" customHeight="1">
      <c r="A316" s="1"/>
      <c r="B316" s="224" t="s">
        <v>1152</v>
      </c>
      <c r="C316" s="120"/>
      <c r="D316" s="120" t="s">
        <v>1153</v>
      </c>
      <c r="E316" s="188" t="s">
        <v>45</v>
      </c>
      <c r="F316" s="189" t="s">
        <v>45</v>
      </c>
      <c r="G316" s="188" t="s">
        <v>45</v>
      </c>
      <c r="H316" s="190" t="s">
        <v>45</v>
      </c>
      <c r="I316" s="188" t="s">
        <v>45</v>
      </c>
      <c r="J316" s="191"/>
      <c r="K316" s="84"/>
      <c r="L316" s="192">
        <v>0</v>
      </c>
      <c r="M316" s="192" t="s">
        <v>45</v>
      </c>
      <c r="N316" s="192" t="s">
        <v>45</v>
      </c>
      <c r="O316" s="188" t="s">
        <v>45</v>
      </c>
      <c r="P316" s="216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3"/>
      <c r="AT316" s="203"/>
      <c r="AU316" s="203"/>
      <c r="AV316" s="203"/>
      <c r="AW316" s="203"/>
      <c r="AX316" s="203"/>
      <c r="AY316" s="203"/>
      <c r="AZ316" s="203"/>
      <c r="BA316" s="203"/>
    </row>
    <row r="317" spans="1:16" s="156" customFormat="1" ht="25.5" customHeight="1">
      <c r="A317" s="146"/>
      <c r="B317" s="134" t="s">
        <v>1154</v>
      </c>
      <c r="C317" s="144" t="s">
        <v>1155</v>
      </c>
      <c r="D317" s="144" t="s">
        <v>1156</v>
      </c>
      <c r="E317" s="125" t="s">
        <v>32</v>
      </c>
      <c r="F317" s="155" t="s">
        <v>1157</v>
      </c>
      <c r="G317" s="127">
        <v>2</v>
      </c>
      <c r="H317" s="128" t="s">
        <v>55</v>
      </c>
      <c r="I317" s="127">
        <v>50</v>
      </c>
      <c r="J317" s="129">
        <v>340002</v>
      </c>
      <c r="K317" s="130">
        <v>742834</v>
      </c>
      <c r="L317" s="131">
        <v>178.54</v>
      </c>
      <c r="M317" s="132"/>
      <c r="N317" s="80">
        <f>IF(M317&gt;0,M317*L317,"")</f>
      </c>
      <c r="O317" s="127">
        <v>110</v>
      </c>
      <c r="P317" s="136">
        <v>4601887103677</v>
      </c>
    </row>
    <row r="318" spans="1:16" s="156" customFormat="1" ht="19.5" customHeight="1">
      <c r="A318" s="146"/>
      <c r="B318" s="134" t="s">
        <v>1158</v>
      </c>
      <c r="C318" s="144" t="s">
        <v>1159</v>
      </c>
      <c r="D318" s="144" t="s">
        <v>1160</v>
      </c>
      <c r="E318" s="125" t="s">
        <v>32</v>
      </c>
      <c r="F318" s="206" t="s">
        <v>1161</v>
      </c>
      <c r="G318" s="127">
        <v>2</v>
      </c>
      <c r="H318" s="128" t="s">
        <v>55</v>
      </c>
      <c r="I318" s="127">
        <v>50</v>
      </c>
      <c r="J318" s="129">
        <v>340009</v>
      </c>
      <c r="K318" s="130">
        <v>742835</v>
      </c>
      <c r="L318" s="131">
        <v>194.36</v>
      </c>
      <c r="M318" s="132"/>
      <c r="N318" s="80">
        <f>IF(M318&gt;0,M318*L318,"")</f>
      </c>
      <c r="O318" s="127">
        <v>120</v>
      </c>
      <c r="P318" s="136">
        <v>4601887155386</v>
      </c>
    </row>
    <row r="319" spans="1:16" s="156" customFormat="1" ht="64.5" customHeight="1">
      <c r="A319" s="137"/>
      <c r="B319" s="144" t="s">
        <v>1162</v>
      </c>
      <c r="C319" s="244" t="s">
        <v>1163</v>
      </c>
      <c r="D319" s="244" t="s">
        <v>1164</v>
      </c>
      <c r="E319" s="125" t="s">
        <v>32</v>
      </c>
      <c r="F319" s="245" t="s">
        <v>1165</v>
      </c>
      <c r="G319" s="225">
        <v>2</v>
      </c>
      <c r="H319" s="226" t="s">
        <v>55</v>
      </c>
      <c r="I319" s="225">
        <v>50</v>
      </c>
      <c r="J319" s="129">
        <v>736619</v>
      </c>
      <c r="K319" s="130">
        <v>742858</v>
      </c>
      <c r="L319" s="131">
        <v>178.54</v>
      </c>
      <c r="M319" s="132"/>
      <c r="N319" s="80">
        <f>IF(M319&gt;0,M319*L319,"")</f>
      </c>
      <c r="O319" s="225" t="s">
        <v>107</v>
      </c>
      <c r="P319" s="246">
        <v>4601887322283</v>
      </c>
    </row>
    <row r="320" spans="1:16" s="156" customFormat="1" ht="72" customHeight="1">
      <c r="A320" s="137"/>
      <c r="B320" s="144" t="s">
        <v>1166</v>
      </c>
      <c r="C320" s="135" t="s">
        <v>1167</v>
      </c>
      <c r="D320" s="135" t="s">
        <v>1168</v>
      </c>
      <c r="E320" s="125" t="s">
        <v>32</v>
      </c>
      <c r="F320" s="222" t="s">
        <v>1169</v>
      </c>
      <c r="G320" s="127">
        <v>2</v>
      </c>
      <c r="H320" s="128" t="s">
        <v>55</v>
      </c>
      <c r="I320" s="127">
        <v>50</v>
      </c>
      <c r="J320" s="129">
        <v>736620</v>
      </c>
      <c r="K320" s="130">
        <v>742859</v>
      </c>
      <c r="L320" s="131">
        <v>178.54</v>
      </c>
      <c r="M320" s="132"/>
      <c r="N320" s="80">
        <f>IF(M320&gt;0,M320*L320,"")</f>
      </c>
      <c r="O320" s="127">
        <v>120</v>
      </c>
      <c r="P320" s="246">
        <v>4601887185581</v>
      </c>
    </row>
    <row r="321" spans="1:16" s="156" customFormat="1" ht="25.5" customHeight="1">
      <c r="A321" s="152"/>
      <c r="B321" s="144" t="s">
        <v>1170</v>
      </c>
      <c r="C321" s="135" t="s">
        <v>1171</v>
      </c>
      <c r="D321" s="135" t="s">
        <v>1172</v>
      </c>
      <c r="E321" s="153" t="s">
        <v>32</v>
      </c>
      <c r="F321" s="155" t="s">
        <v>1173</v>
      </c>
      <c r="G321" s="127">
        <v>1</v>
      </c>
      <c r="H321" s="128" t="s">
        <v>160</v>
      </c>
      <c r="I321" s="127">
        <v>50</v>
      </c>
      <c r="J321" s="129">
        <v>811437</v>
      </c>
      <c r="K321" s="130">
        <v>811401</v>
      </c>
      <c r="L321" s="131">
        <v>129.95</v>
      </c>
      <c r="M321" s="132"/>
      <c r="N321" s="80">
        <f>IF(M321&gt;0,M321*L321,"")</f>
      </c>
      <c r="O321" s="127" t="s">
        <v>1174</v>
      </c>
      <c r="P321" s="246">
        <v>4601887067580</v>
      </c>
    </row>
    <row r="322" spans="1:16" s="156" customFormat="1" ht="33" customHeight="1">
      <c r="A322" s="152"/>
      <c r="B322" s="144" t="s">
        <v>1175</v>
      </c>
      <c r="C322" s="135" t="s">
        <v>1176</v>
      </c>
      <c r="D322" s="135" t="s">
        <v>1177</v>
      </c>
      <c r="E322" s="153" t="s">
        <v>32</v>
      </c>
      <c r="F322" s="155" t="s">
        <v>1178</v>
      </c>
      <c r="G322" s="225">
        <v>2</v>
      </c>
      <c r="H322" s="226" t="s">
        <v>55</v>
      </c>
      <c r="I322" s="225">
        <v>50</v>
      </c>
      <c r="J322" s="129">
        <v>811438</v>
      </c>
      <c r="K322" s="130">
        <v>811402</v>
      </c>
      <c r="L322" s="131">
        <v>178.54</v>
      </c>
      <c r="M322" s="132"/>
      <c r="N322" s="80">
        <f>IF(M322&gt;0,M322*L322,"")</f>
      </c>
      <c r="O322" s="127">
        <v>90</v>
      </c>
      <c r="P322" s="246">
        <v>4601887119722</v>
      </c>
    </row>
    <row r="323" spans="1:16" s="156" customFormat="1" ht="25.5" customHeight="1">
      <c r="A323" s="152"/>
      <c r="B323" s="144" t="s">
        <v>1179</v>
      </c>
      <c r="C323" s="135" t="s">
        <v>1180</v>
      </c>
      <c r="D323" s="135" t="s">
        <v>1181</v>
      </c>
      <c r="E323" s="153" t="s">
        <v>32</v>
      </c>
      <c r="F323" s="155" t="s">
        <v>1182</v>
      </c>
      <c r="G323" s="127">
        <v>1</v>
      </c>
      <c r="H323" s="128" t="s">
        <v>160</v>
      </c>
      <c r="I323" s="127">
        <v>50</v>
      </c>
      <c r="J323" s="129">
        <v>811439</v>
      </c>
      <c r="K323" s="130">
        <v>811403</v>
      </c>
      <c r="L323" s="131">
        <v>129.95</v>
      </c>
      <c r="M323" s="132"/>
      <c r="N323" s="80">
        <f>IF(M323&gt;0,M323*L323,"")</f>
      </c>
      <c r="O323" s="127">
        <v>95</v>
      </c>
      <c r="P323" s="246">
        <v>4601887067573</v>
      </c>
    </row>
    <row r="324" spans="1:16" s="156" customFormat="1" ht="42" customHeight="1">
      <c r="A324" s="137"/>
      <c r="B324" s="144" t="s">
        <v>1183</v>
      </c>
      <c r="C324" s="135" t="s">
        <v>1184</v>
      </c>
      <c r="D324" s="135" t="s">
        <v>1185</v>
      </c>
      <c r="E324" s="125" t="s">
        <v>32</v>
      </c>
      <c r="F324" s="155" t="s">
        <v>1186</v>
      </c>
      <c r="G324" s="127">
        <v>2</v>
      </c>
      <c r="H324" s="128" t="s">
        <v>55</v>
      </c>
      <c r="I324" s="127">
        <v>50</v>
      </c>
      <c r="J324" s="129">
        <v>736621</v>
      </c>
      <c r="K324" s="130">
        <v>742860</v>
      </c>
      <c r="L324" s="131">
        <v>178.54</v>
      </c>
      <c r="M324" s="132"/>
      <c r="N324" s="80">
        <f>IF(M324&gt;0,M324*L324,"")</f>
      </c>
      <c r="O324" s="127" t="s">
        <v>107</v>
      </c>
      <c r="P324" s="246">
        <v>4601887322290</v>
      </c>
    </row>
    <row r="325" spans="1:16" s="156" customFormat="1" ht="39" customHeight="1">
      <c r="A325" s="137"/>
      <c r="B325" s="144" t="s">
        <v>1187</v>
      </c>
      <c r="C325" s="135" t="s">
        <v>1188</v>
      </c>
      <c r="D325" s="135" t="s">
        <v>1189</v>
      </c>
      <c r="E325" s="125" t="s">
        <v>32</v>
      </c>
      <c r="F325" s="155" t="s">
        <v>1190</v>
      </c>
      <c r="G325" s="127">
        <v>2</v>
      </c>
      <c r="H325" s="128" t="s">
        <v>55</v>
      </c>
      <c r="I325" s="127">
        <v>50</v>
      </c>
      <c r="J325" s="129">
        <v>736622</v>
      </c>
      <c r="K325" s="130">
        <v>742861</v>
      </c>
      <c r="L325" s="131">
        <v>178.54</v>
      </c>
      <c r="M325" s="132"/>
      <c r="N325" s="80">
        <f>IF(M325&gt;0,M325*L325,"")</f>
      </c>
      <c r="O325" s="127" t="s">
        <v>107</v>
      </c>
      <c r="P325" s="246">
        <v>4601887322306</v>
      </c>
    </row>
    <row r="326" spans="1:16" s="156" customFormat="1" ht="54.75" customHeight="1">
      <c r="A326" s="137"/>
      <c r="B326" s="144" t="s">
        <v>1191</v>
      </c>
      <c r="C326" s="135" t="s">
        <v>1192</v>
      </c>
      <c r="D326" s="135" t="s">
        <v>1193</v>
      </c>
      <c r="E326" s="125" t="s">
        <v>32</v>
      </c>
      <c r="F326" s="155" t="s">
        <v>1194</v>
      </c>
      <c r="G326" s="127">
        <v>2</v>
      </c>
      <c r="H326" s="128" t="s">
        <v>55</v>
      </c>
      <c r="I326" s="127">
        <v>50</v>
      </c>
      <c r="J326" s="129">
        <v>736623</v>
      </c>
      <c r="K326" s="130">
        <v>742862</v>
      </c>
      <c r="L326" s="131">
        <v>178.54</v>
      </c>
      <c r="M326" s="132"/>
      <c r="N326" s="80">
        <f>IF(M326&gt;0,M326*L326,"")</f>
      </c>
      <c r="O326" s="127">
        <v>110</v>
      </c>
      <c r="P326" s="246">
        <v>4601887322313</v>
      </c>
    </row>
    <row r="327" spans="1:16" s="156" customFormat="1" ht="33.75" customHeight="1">
      <c r="A327" s="146"/>
      <c r="B327" s="144" t="s">
        <v>1195</v>
      </c>
      <c r="C327" s="144" t="s">
        <v>1196</v>
      </c>
      <c r="D327" s="144" t="s">
        <v>1197</v>
      </c>
      <c r="E327" s="125" t="s">
        <v>32</v>
      </c>
      <c r="F327" s="155" t="s">
        <v>1198</v>
      </c>
      <c r="G327" s="127">
        <v>2</v>
      </c>
      <c r="H327" s="128" t="s">
        <v>55</v>
      </c>
      <c r="I327" s="127">
        <v>50</v>
      </c>
      <c r="J327" s="129">
        <v>340042</v>
      </c>
      <c r="K327" s="130">
        <v>742837</v>
      </c>
      <c r="L327" s="131">
        <v>178.54</v>
      </c>
      <c r="M327" s="132"/>
      <c r="N327" s="80">
        <f>IF(M327&gt;0,M327*L327,"")</f>
      </c>
      <c r="O327" s="127">
        <v>105</v>
      </c>
      <c r="P327" s="148" t="s">
        <v>1199</v>
      </c>
    </row>
    <row r="328" spans="1:16" s="156" customFormat="1" ht="78.75" customHeight="1">
      <c r="A328" s="98"/>
      <c r="B328" s="144" t="s">
        <v>1200</v>
      </c>
      <c r="C328" s="135" t="s">
        <v>1201</v>
      </c>
      <c r="D328" s="135" t="s">
        <v>1202</v>
      </c>
      <c r="E328" s="125" t="s">
        <v>32</v>
      </c>
      <c r="F328" s="221" t="s">
        <v>1203</v>
      </c>
      <c r="G328" s="127">
        <v>2</v>
      </c>
      <c r="H328" s="128" t="s">
        <v>55</v>
      </c>
      <c r="I328" s="127">
        <v>50</v>
      </c>
      <c r="J328" s="129">
        <v>736624</v>
      </c>
      <c r="K328" s="130">
        <v>742863</v>
      </c>
      <c r="L328" s="131">
        <v>194.36</v>
      </c>
      <c r="M328" s="132"/>
      <c r="N328" s="80">
        <f>IF(M328&gt;0,M328*L328,"")</f>
      </c>
      <c r="O328" s="127">
        <v>115</v>
      </c>
      <c r="P328" s="246">
        <v>4601887322320</v>
      </c>
    </row>
    <row r="329" spans="1:16" s="156" customFormat="1" ht="36" customHeight="1">
      <c r="A329" s="146"/>
      <c r="B329" s="144" t="s">
        <v>1204</v>
      </c>
      <c r="C329" s="134" t="s">
        <v>1205</v>
      </c>
      <c r="D329" s="134" t="s">
        <v>1206</v>
      </c>
      <c r="E329" s="125" t="s">
        <v>32</v>
      </c>
      <c r="F329" s="206" t="s">
        <v>1207</v>
      </c>
      <c r="G329" s="127">
        <v>2</v>
      </c>
      <c r="H329" s="128" t="s">
        <v>55</v>
      </c>
      <c r="I329" s="127">
        <v>50</v>
      </c>
      <c r="J329" s="129">
        <v>675810</v>
      </c>
      <c r="K329" s="130">
        <v>742897</v>
      </c>
      <c r="L329" s="131">
        <v>198.88</v>
      </c>
      <c r="M329" s="132"/>
      <c r="N329" s="80">
        <f>IF(M329&gt;0,M329*L329,"")</f>
      </c>
      <c r="O329" s="127">
        <v>100</v>
      </c>
      <c r="P329" s="136">
        <v>4601887185598</v>
      </c>
    </row>
    <row r="330" spans="1:16" s="156" customFormat="1" ht="33" customHeight="1">
      <c r="A330" s="146"/>
      <c r="B330" s="247" t="s">
        <v>1208</v>
      </c>
      <c r="C330" s="135" t="s">
        <v>1209</v>
      </c>
      <c r="D330" s="135" t="s">
        <v>1210</v>
      </c>
      <c r="E330" s="125" t="s">
        <v>32</v>
      </c>
      <c r="F330" s="206" t="s">
        <v>1211</v>
      </c>
      <c r="G330" s="127">
        <v>2</v>
      </c>
      <c r="H330" s="128" t="s">
        <v>55</v>
      </c>
      <c r="I330" s="127">
        <v>50</v>
      </c>
      <c r="J330" s="129">
        <v>675811</v>
      </c>
      <c r="K330" s="130">
        <v>742898</v>
      </c>
      <c r="L330" s="131">
        <v>178.54</v>
      </c>
      <c r="M330" s="132"/>
      <c r="N330" s="80">
        <f>IF(M330&gt;0,M330*L330,"")</f>
      </c>
      <c r="O330" s="127">
        <v>90</v>
      </c>
      <c r="P330" s="136">
        <v>4601887185741</v>
      </c>
    </row>
    <row r="331" spans="1:16" s="156" customFormat="1" ht="33" customHeight="1">
      <c r="A331" s="1"/>
      <c r="B331" s="144" t="s">
        <v>1212</v>
      </c>
      <c r="C331" s="144" t="s">
        <v>1213</v>
      </c>
      <c r="D331" s="144" t="s">
        <v>1214</v>
      </c>
      <c r="E331" s="125" t="s">
        <v>32</v>
      </c>
      <c r="F331" s="126" t="s">
        <v>1215</v>
      </c>
      <c r="G331" s="127">
        <v>2</v>
      </c>
      <c r="H331" s="128" t="s">
        <v>55</v>
      </c>
      <c r="I331" s="127">
        <v>50</v>
      </c>
      <c r="J331" s="129">
        <v>330428</v>
      </c>
      <c r="K331" s="130">
        <v>742833</v>
      </c>
      <c r="L331" s="131">
        <v>178.54</v>
      </c>
      <c r="M331" s="132"/>
      <c r="N331" s="80">
        <f>IF(M331&gt;0,M331*L331,"")</f>
      </c>
      <c r="O331" s="127">
        <v>110</v>
      </c>
      <c r="P331" s="136">
        <v>4601887145714</v>
      </c>
    </row>
    <row r="332" spans="1:16" s="156" customFormat="1" ht="27" customHeight="1">
      <c r="A332" s="152"/>
      <c r="B332" s="144" t="s">
        <v>1216</v>
      </c>
      <c r="C332" s="144" t="s">
        <v>1217</v>
      </c>
      <c r="D332" s="144" t="s">
        <v>1218</v>
      </c>
      <c r="E332" s="153" t="s">
        <v>32</v>
      </c>
      <c r="F332" s="221" t="s">
        <v>1219</v>
      </c>
      <c r="G332" s="127">
        <v>1</v>
      </c>
      <c r="H332" s="128" t="s">
        <v>160</v>
      </c>
      <c r="I332" s="127">
        <v>50</v>
      </c>
      <c r="J332" s="129">
        <v>811440</v>
      </c>
      <c r="K332" s="130">
        <v>811404</v>
      </c>
      <c r="L332" s="131">
        <v>129.95</v>
      </c>
      <c r="M332" s="132"/>
      <c r="N332" s="80">
        <f>IF(M332&gt;0,M332*L332,"")</f>
      </c>
      <c r="O332" s="127">
        <v>95</v>
      </c>
      <c r="P332" s="136">
        <v>4601887067467</v>
      </c>
    </row>
    <row r="333" spans="1:16" s="156" customFormat="1" ht="48.75" customHeight="1">
      <c r="A333" s="137"/>
      <c r="B333" s="144" t="s">
        <v>1220</v>
      </c>
      <c r="C333" s="135" t="s">
        <v>1221</v>
      </c>
      <c r="D333" s="135" t="s">
        <v>1222</v>
      </c>
      <c r="E333" s="125" t="s">
        <v>32</v>
      </c>
      <c r="F333" s="222" t="s">
        <v>1223</v>
      </c>
      <c r="G333" s="127">
        <v>2</v>
      </c>
      <c r="H333" s="128" t="s">
        <v>55</v>
      </c>
      <c r="I333" s="127">
        <v>50</v>
      </c>
      <c r="J333" s="129">
        <v>736634</v>
      </c>
      <c r="K333" s="130">
        <v>742873</v>
      </c>
      <c r="L333" s="131">
        <v>178.54</v>
      </c>
      <c r="M333" s="132"/>
      <c r="N333" s="80">
        <f>IF(M333&gt;0,M333*L333,"")</f>
      </c>
      <c r="O333" s="127">
        <v>110</v>
      </c>
      <c r="P333" s="246">
        <v>4601887322337</v>
      </c>
    </row>
    <row r="334" spans="1:16" s="156" customFormat="1" ht="33" customHeight="1">
      <c r="A334" s="146"/>
      <c r="B334" s="144" t="s">
        <v>1224</v>
      </c>
      <c r="C334" s="135" t="s">
        <v>1225</v>
      </c>
      <c r="D334" s="135" t="s">
        <v>1226</v>
      </c>
      <c r="E334" s="125" t="s">
        <v>32</v>
      </c>
      <c r="F334" s="155" t="s">
        <v>1227</v>
      </c>
      <c r="G334" s="127">
        <v>2</v>
      </c>
      <c r="H334" s="128" t="s">
        <v>55</v>
      </c>
      <c r="I334" s="127">
        <v>50</v>
      </c>
      <c r="J334" s="129">
        <v>675812</v>
      </c>
      <c r="K334" s="130">
        <v>742899</v>
      </c>
      <c r="L334" s="131">
        <v>198.88</v>
      </c>
      <c r="M334" s="132"/>
      <c r="N334" s="80">
        <f>IF(M334&gt;0,M334*L334,"")</f>
      </c>
      <c r="O334" s="127">
        <v>110</v>
      </c>
      <c r="P334" s="136">
        <v>4601887188230</v>
      </c>
    </row>
    <row r="335" spans="1:16" s="156" customFormat="1" ht="33" customHeight="1">
      <c r="A335" s="146"/>
      <c r="B335" s="144" t="s">
        <v>1228</v>
      </c>
      <c r="C335" s="144" t="s">
        <v>1229</v>
      </c>
      <c r="D335" s="144" t="s">
        <v>1230</v>
      </c>
      <c r="E335" s="125" t="s">
        <v>32</v>
      </c>
      <c r="F335" s="155" t="s">
        <v>1231</v>
      </c>
      <c r="G335" s="127">
        <v>2</v>
      </c>
      <c r="H335" s="128" t="s">
        <v>55</v>
      </c>
      <c r="I335" s="127">
        <v>50</v>
      </c>
      <c r="J335" s="129">
        <v>340092</v>
      </c>
      <c r="K335" s="130">
        <v>742838</v>
      </c>
      <c r="L335" s="131">
        <v>178.54</v>
      </c>
      <c r="M335" s="132"/>
      <c r="N335" s="80">
        <f>IF(M335&gt;0,M335*L335,"")</f>
      </c>
      <c r="O335" s="127">
        <v>105</v>
      </c>
      <c r="P335" s="136">
        <v>4601887144281</v>
      </c>
    </row>
    <row r="336" spans="1:16" s="156" customFormat="1" ht="21" customHeight="1">
      <c r="A336" s="137"/>
      <c r="B336" s="144" t="s">
        <v>1232</v>
      </c>
      <c r="C336" s="135" t="s">
        <v>1233</v>
      </c>
      <c r="D336" s="135" t="s">
        <v>1234</v>
      </c>
      <c r="E336" s="125" t="s">
        <v>32</v>
      </c>
      <c r="F336" s="155" t="s">
        <v>1235</v>
      </c>
      <c r="G336" s="127">
        <v>2</v>
      </c>
      <c r="H336" s="128" t="s">
        <v>55</v>
      </c>
      <c r="I336" s="127">
        <v>50</v>
      </c>
      <c r="J336" s="129">
        <v>736630</v>
      </c>
      <c r="K336" s="130">
        <v>742869</v>
      </c>
      <c r="L336" s="131">
        <v>178.54</v>
      </c>
      <c r="M336" s="132"/>
      <c r="N336" s="80">
        <f>IF(M336&gt;0,M336*L336,"")</f>
      </c>
      <c r="O336" s="127" t="s">
        <v>107</v>
      </c>
      <c r="P336" s="246">
        <v>4601887322344</v>
      </c>
    </row>
    <row r="337" spans="1:16" s="156" customFormat="1" ht="21" customHeight="1">
      <c r="A337" s="137"/>
      <c r="B337" s="144" t="s">
        <v>1236</v>
      </c>
      <c r="C337" s="135" t="s">
        <v>1237</v>
      </c>
      <c r="D337" s="135" t="s">
        <v>1238</v>
      </c>
      <c r="E337" s="125" t="s">
        <v>32</v>
      </c>
      <c r="F337" s="155" t="s">
        <v>1239</v>
      </c>
      <c r="G337" s="127">
        <v>2</v>
      </c>
      <c r="H337" s="128" t="s">
        <v>55</v>
      </c>
      <c r="I337" s="127">
        <v>50</v>
      </c>
      <c r="J337" s="129">
        <v>736631</v>
      </c>
      <c r="K337" s="130">
        <v>742870</v>
      </c>
      <c r="L337" s="131">
        <v>178.54</v>
      </c>
      <c r="M337" s="132"/>
      <c r="N337" s="80">
        <f>IF(M337&gt;0,M337*L337,"")</f>
      </c>
      <c r="O337" s="127" t="s">
        <v>348</v>
      </c>
      <c r="P337" s="246">
        <v>4601887322351</v>
      </c>
    </row>
    <row r="338" spans="1:16" s="156" customFormat="1" ht="33" customHeight="1">
      <c r="A338" s="98"/>
      <c r="B338" s="144" t="s">
        <v>1240</v>
      </c>
      <c r="C338" s="135" t="s">
        <v>1241</v>
      </c>
      <c r="D338" s="135" t="s">
        <v>1242</v>
      </c>
      <c r="E338" s="125" t="s">
        <v>32</v>
      </c>
      <c r="F338" s="155" t="s">
        <v>1243</v>
      </c>
      <c r="G338" s="127">
        <v>2</v>
      </c>
      <c r="H338" s="128" t="s">
        <v>55</v>
      </c>
      <c r="I338" s="127">
        <v>50</v>
      </c>
      <c r="J338" s="129">
        <v>675813</v>
      </c>
      <c r="K338" s="130">
        <v>742900</v>
      </c>
      <c r="L338" s="131">
        <v>194.36</v>
      </c>
      <c r="M338" s="132"/>
      <c r="N338" s="80">
        <f>IF(M338&gt;0,M338*L338,"")</f>
      </c>
      <c r="O338" s="127">
        <v>110</v>
      </c>
      <c r="P338" s="136">
        <v>4601887188223</v>
      </c>
    </row>
    <row r="339" spans="1:16" s="156" customFormat="1" ht="21" customHeight="1">
      <c r="A339" s="98"/>
      <c r="B339" s="144" t="s">
        <v>1244</v>
      </c>
      <c r="C339" s="135" t="s">
        <v>1245</v>
      </c>
      <c r="D339" s="135" t="s">
        <v>1246</v>
      </c>
      <c r="E339" s="248" t="s">
        <v>32</v>
      </c>
      <c r="F339" s="249" t="s">
        <v>394</v>
      </c>
      <c r="G339" s="127">
        <v>2</v>
      </c>
      <c r="H339" s="128" t="s">
        <v>55</v>
      </c>
      <c r="I339" s="127">
        <v>50</v>
      </c>
      <c r="J339" s="129">
        <v>340102</v>
      </c>
      <c r="K339" s="130">
        <v>742839</v>
      </c>
      <c r="L339" s="131">
        <v>194.36</v>
      </c>
      <c r="M339" s="132"/>
      <c r="N339" s="80">
        <f>IF(M339&gt;0,M339*L339,"")</f>
      </c>
      <c r="O339" s="127">
        <v>110</v>
      </c>
      <c r="P339" s="136">
        <v>4601887155393</v>
      </c>
    </row>
    <row r="340" spans="1:16" s="156" customFormat="1" ht="57.75" customHeight="1">
      <c r="A340" s="137"/>
      <c r="B340" s="144" t="s">
        <v>1247</v>
      </c>
      <c r="C340" s="135" t="s">
        <v>1248</v>
      </c>
      <c r="D340" s="135" t="s">
        <v>1249</v>
      </c>
      <c r="E340" s="125" t="s">
        <v>32</v>
      </c>
      <c r="F340" s="155" t="s">
        <v>1250</v>
      </c>
      <c r="G340" s="127">
        <v>2</v>
      </c>
      <c r="H340" s="128" t="s">
        <v>55</v>
      </c>
      <c r="I340" s="127">
        <v>50</v>
      </c>
      <c r="J340" s="129">
        <v>736648</v>
      </c>
      <c r="K340" s="130">
        <v>742886</v>
      </c>
      <c r="L340" s="131">
        <v>178.54</v>
      </c>
      <c r="M340" s="132"/>
      <c r="N340" s="80">
        <f>IF(M340&gt;0,M340*L340,"")</f>
      </c>
      <c r="O340" s="127" t="s">
        <v>81</v>
      </c>
      <c r="P340" s="246">
        <v>4601887322368</v>
      </c>
    </row>
    <row r="341" spans="1:16" s="156" customFormat="1" ht="72.75" customHeight="1">
      <c r="A341" s="137"/>
      <c r="B341" s="144" t="s">
        <v>1251</v>
      </c>
      <c r="C341" s="135" t="s">
        <v>1252</v>
      </c>
      <c r="D341" s="135" t="s">
        <v>1253</v>
      </c>
      <c r="E341" s="125" t="s">
        <v>32</v>
      </c>
      <c r="F341" s="155" t="s">
        <v>1254</v>
      </c>
      <c r="G341" s="127">
        <v>2</v>
      </c>
      <c r="H341" s="128" t="s">
        <v>357</v>
      </c>
      <c r="I341" s="127">
        <v>50</v>
      </c>
      <c r="J341" s="129">
        <v>738276</v>
      </c>
      <c r="K341" s="130">
        <v>778929</v>
      </c>
      <c r="L341" s="131">
        <v>253.11999999999998</v>
      </c>
      <c r="M341" s="132"/>
      <c r="N341" s="80">
        <f>IF(M341&gt;0,M341*L341,"")</f>
      </c>
      <c r="O341" s="127">
        <v>90</v>
      </c>
      <c r="P341" s="246">
        <v>4601887322375</v>
      </c>
    </row>
    <row r="342" spans="1:16" s="156" customFormat="1" ht="72" customHeight="1">
      <c r="A342" s="137"/>
      <c r="B342" s="144" t="s">
        <v>1255</v>
      </c>
      <c r="C342" s="135" t="s">
        <v>1256</v>
      </c>
      <c r="D342" s="135" t="s">
        <v>1257</v>
      </c>
      <c r="E342" s="125" t="s">
        <v>32</v>
      </c>
      <c r="F342" s="222" t="s">
        <v>1258</v>
      </c>
      <c r="G342" s="127">
        <v>2</v>
      </c>
      <c r="H342" s="128" t="s">
        <v>55</v>
      </c>
      <c r="I342" s="127">
        <v>50</v>
      </c>
      <c r="J342" s="129">
        <v>736626</v>
      </c>
      <c r="K342" s="130">
        <v>742865</v>
      </c>
      <c r="L342" s="131">
        <v>253.11999999999998</v>
      </c>
      <c r="M342" s="132"/>
      <c r="N342" s="80">
        <f>IF(M342&gt;0,M342*L342,"")</f>
      </c>
      <c r="O342" s="127">
        <v>110</v>
      </c>
      <c r="P342" s="246">
        <v>4601887322399</v>
      </c>
    </row>
    <row r="343" spans="1:16" s="156" customFormat="1" ht="33" customHeight="1">
      <c r="A343" s="137"/>
      <c r="B343" s="144" t="s">
        <v>1259</v>
      </c>
      <c r="C343" s="135" t="s">
        <v>1260</v>
      </c>
      <c r="D343" s="135" t="s">
        <v>1261</v>
      </c>
      <c r="E343" s="125" t="s">
        <v>32</v>
      </c>
      <c r="F343" s="155" t="s">
        <v>1262</v>
      </c>
      <c r="G343" s="127">
        <v>2</v>
      </c>
      <c r="H343" s="128" t="s">
        <v>55</v>
      </c>
      <c r="I343" s="127">
        <v>50</v>
      </c>
      <c r="J343" s="129">
        <v>736627</v>
      </c>
      <c r="K343" s="130">
        <v>742866</v>
      </c>
      <c r="L343" s="131">
        <v>178.54</v>
      </c>
      <c r="M343" s="132"/>
      <c r="N343" s="80">
        <f>IF(M343&gt;0,M343*L343,"")</f>
      </c>
      <c r="O343" s="127" t="s">
        <v>1263</v>
      </c>
      <c r="P343" s="246">
        <v>4601887322405</v>
      </c>
    </row>
    <row r="344" spans="1:16" s="156" customFormat="1" ht="40.5" customHeight="1">
      <c r="A344" s="137"/>
      <c r="B344" s="144" t="s">
        <v>1264</v>
      </c>
      <c r="C344" s="135" t="s">
        <v>1265</v>
      </c>
      <c r="D344" s="135" t="s">
        <v>1266</v>
      </c>
      <c r="E344" s="125" t="s">
        <v>32</v>
      </c>
      <c r="F344" s="222" t="s">
        <v>1267</v>
      </c>
      <c r="G344" s="127">
        <v>2</v>
      </c>
      <c r="H344" s="128" t="s">
        <v>55</v>
      </c>
      <c r="I344" s="127">
        <v>50</v>
      </c>
      <c r="J344" s="129">
        <v>736629</v>
      </c>
      <c r="K344" s="130">
        <v>742868</v>
      </c>
      <c r="L344" s="131">
        <v>194.36</v>
      </c>
      <c r="M344" s="132"/>
      <c r="N344" s="80">
        <f>IF(M344&gt;0,M344*L344,"")</f>
      </c>
      <c r="O344" s="127" t="s">
        <v>147</v>
      </c>
      <c r="P344" s="246">
        <v>4601887322429</v>
      </c>
    </row>
    <row r="345" spans="1:16" s="156" customFormat="1" ht="39" customHeight="1">
      <c r="A345" s="137"/>
      <c r="B345" s="135" t="s">
        <v>1268</v>
      </c>
      <c r="C345" s="135" t="s">
        <v>1269</v>
      </c>
      <c r="D345" s="135" t="s">
        <v>1270</v>
      </c>
      <c r="E345" s="125" t="s">
        <v>32</v>
      </c>
      <c r="F345" s="155" t="s">
        <v>1271</v>
      </c>
      <c r="G345" s="127">
        <v>2</v>
      </c>
      <c r="H345" s="128" t="s">
        <v>55</v>
      </c>
      <c r="I345" s="127">
        <v>50</v>
      </c>
      <c r="J345" s="129">
        <v>675814</v>
      </c>
      <c r="K345" s="130">
        <v>742901</v>
      </c>
      <c r="L345" s="131">
        <v>194.36</v>
      </c>
      <c r="M345" s="132"/>
      <c r="N345" s="80">
        <f>IF(M345&gt;0,M345*L345,"")</f>
      </c>
      <c r="O345" s="127">
        <v>100</v>
      </c>
      <c r="P345" s="136">
        <v>4601887188247</v>
      </c>
    </row>
    <row r="346" spans="1:16" s="156" customFormat="1" ht="31.5" customHeight="1">
      <c r="A346" s="146"/>
      <c r="B346" s="144" t="s">
        <v>1272</v>
      </c>
      <c r="C346" s="144" t="s">
        <v>1273</v>
      </c>
      <c r="D346" s="144" t="s">
        <v>1274</v>
      </c>
      <c r="E346" s="125" t="s">
        <v>32</v>
      </c>
      <c r="F346" s="155" t="s">
        <v>1275</v>
      </c>
      <c r="G346" s="127">
        <v>2</v>
      </c>
      <c r="H346" s="128" t="s">
        <v>55</v>
      </c>
      <c r="I346" s="127">
        <v>50</v>
      </c>
      <c r="J346" s="129">
        <v>340145</v>
      </c>
      <c r="K346" s="130">
        <v>742841</v>
      </c>
      <c r="L346" s="131">
        <v>178.54</v>
      </c>
      <c r="M346" s="132"/>
      <c r="N346" s="80">
        <f>IF(M346&gt;0,M346*L346,"")</f>
      </c>
      <c r="O346" s="127">
        <v>120</v>
      </c>
      <c r="P346" s="136">
        <v>4601887188254</v>
      </c>
    </row>
    <row r="347" spans="1:16" s="156" customFormat="1" ht="36.75" customHeight="1">
      <c r="A347" s="1"/>
      <c r="B347" s="144" t="s">
        <v>1276</v>
      </c>
      <c r="C347" s="144" t="s">
        <v>1277</v>
      </c>
      <c r="D347" s="144" t="s">
        <v>1278</v>
      </c>
      <c r="E347" s="125" t="s">
        <v>32</v>
      </c>
      <c r="F347" s="155" t="s">
        <v>1279</v>
      </c>
      <c r="G347" s="127">
        <v>2</v>
      </c>
      <c r="H347" s="128" t="s">
        <v>55</v>
      </c>
      <c r="I347" s="127">
        <v>50</v>
      </c>
      <c r="J347" s="129">
        <v>340150</v>
      </c>
      <c r="K347" s="130">
        <v>742842</v>
      </c>
      <c r="L347" s="131">
        <v>178.54</v>
      </c>
      <c r="M347" s="132"/>
      <c r="N347" s="80">
        <f>IF(M347&gt;0,M347*L347,"")</f>
      </c>
      <c r="O347" s="127">
        <v>110</v>
      </c>
      <c r="P347" s="136">
        <v>4601887145721</v>
      </c>
    </row>
    <row r="348" spans="1:16" s="156" customFormat="1" ht="55.5" customHeight="1">
      <c r="A348" s="137"/>
      <c r="B348" s="144" t="s">
        <v>1280</v>
      </c>
      <c r="C348" s="135" t="s">
        <v>1281</v>
      </c>
      <c r="D348" s="135" t="s">
        <v>1282</v>
      </c>
      <c r="E348" s="125" t="s">
        <v>32</v>
      </c>
      <c r="F348" s="155" t="s">
        <v>1283</v>
      </c>
      <c r="G348" s="127">
        <v>2</v>
      </c>
      <c r="H348" s="128" t="s">
        <v>55</v>
      </c>
      <c r="I348" s="127">
        <v>50</v>
      </c>
      <c r="J348" s="129">
        <v>736636</v>
      </c>
      <c r="K348" s="130">
        <v>742875</v>
      </c>
      <c r="L348" s="131">
        <v>178.54</v>
      </c>
      <c r="M348" s="132"/>
      <c r="N348" s="80">
        <f>IF(M348&gt;0,M348*L348,"")</f>
      </c>
      <c r="O348" s="127" t="s">
        <v>81</v>
      </c>
      <c r="P348" s="246">
        <v>4601887322436</v>
      </c>
    </row>
    <row r="349" spans="1:16" s="156" customFormat="1" ht="19.5" customHeight="1">
      <c r="A349" s="146"/>
      <c r="B349" s="144" t="s">
        <v>1284</v>
      </c>
      <c r="C349" s="144" t="s">
        <v>1285</v>
      </c>
      <c r="D349" s="144" t="s">
        <v>1286</v>
      </c>
      <c r="E349" s="125" t="s">
        <v>32</v>
      </c>
      <c r="F349" s="155" t="s">
        <v>1287</v>
      </c>
      <c r="G349" s="127">
        <v>2</v>
      </c>
      <c r="H349" s="128" t="s">
        <v>55</v>
      </c>
      <c r="I349" s="127">
        <v>50</v>
      </c>
      <c r="J349" s="129">
        <v>340160</v>
      </c>
      <c r="K349" s="130">
        <v>742843</v>
      </c>
      <c r="L349" s="131">
        <v>194.36</v>
      </c>
      <c r="M349" s="132"/>
      <c r="N349" s="80">
        <f>IF(M349&gt;0,M349*L349,"")</f>
      </c>
      <c r="O349" s="127">
        <v>135</v>
      </c>
      <c r="P349" s="136">
        <v>4601887155409</v>
      </c>
    </row>
    <row r="350" spans="1:16" s="156" customFormat="1" ht="54" customHeight="1">
      <c r="A350" s="137"/>
      <c r="B350" s="144" t="s">
        <v>1288</v>
      </c>
      <c r="C350" s="135" t="s">
        <v>1289</v>
      </c>
      <c r="D350" s="135" t="s">
        <v>1290</v>
      </c>
      <c r="E350" s="125" t="s">
        <v>32</v>
      </c>
      <c r="F350" s="222" t="s">
        <v>1291</v>
      </c>
      <c r="G350" s="127">
        <v>2</v>
      </c>
      <c r="H350" s="128" t="s">
        <v>55</v>
      </c>
      <c r="I350" s="127">
        <v>50</v>
      </c>
      <c r="J350" s="129">
        <v>736637</v>
      </c>
      <c r="K350" s="130">
        <v>742876</v>
      </c>
      <c r="L350" s="131">
        <v>253.11999999999998</v>
      </c>
      <c r="M350" s="132"/>
      <c r="N350" s="80">
        <f>IF(M350&gt;0,M350*L350,"")</f>
      </c>
      <c r="O350" s="127">
        <v>120</v>
      </c>
      <c r="P350" s="246">
        <v>4601887322450</v>
      </c>
    </row>
    <row r="351" spans="1:16" s="156" customFormat="1" ht="19.5" customHeight="1">
      <c r="A351" s="137"/>
      <c r="B351" s="144" t="s">
        <v>1292</v>
      </c>
      <c r="C351" s="135" t="s">
        <v>1293</v>
      </c>
      <c r="D351" s="135" t="s">
        <v>1294</v>
      </c>
      <c r="E351" s="125" t="s">
        <v>32</v>
      </c>
      <c r="F351" s="155" t="s">
        <v>1295</v>
      </c>
      <c r="G351" s="127">
        <v>2</v>
      </c>
      <c r="H351" s="128" t="s">
        <v>55</v>
      </c>
      <c r="I351" s="127">
        <v>50</v>
      </c>
      <c r="J351" s="129">
        <v>736639</v>
      </c>
      <c r="K351" s="130">
        <v>742878</v>
      </c>
      <c r="L351" s="131">
        <v>194.36</v>
      </c>
      <c r="M351" s="132"/>
      <c r="N351" s="80">
        <f>IF(M351&gt;0,M351*L351,"")</f>
      </c>
      <c r="O351" s="127" t="s">
        <v>147</v>
      </c>
      <c r="P351" s="246">
        <v>4601887322474</v>
      </c>
    </row>
    <row r="352" spans="1:16" s="156" customFormat="1" ht="29.25" customHeight="1">
      <c r="A352" s="146"/>
      <c r="B352" s="144" t="s">
        <v>1296</v>
      </c>
      <c r="C352" s="134" t="s">
        <v>1297</v>
      </c>
      <c r="D352" s="134" t="s">
        <v>1298</v>
      </c>
      <c r="E352" s="125" t="s">
        <v>32</v>
      </c>
      <c r="F352" s="155" t="s">
        <v>1299</v>
      </c>
      <c r="G352" s="127">
        <v>2</v>
      </c>
      <c r="H352" s="128" t="s">
        <v>55</v>
      </c>
      <c r="I352" s="127">
        <v>50</v>
      </c>
      <c r="J352" s="129">
        <v>665724</v>
      </c>
      <c r="K352" s="130">
        <v>742888</v>
      </c>
      <c r="L352" s="131">
        <v>178.54</v>
      </c>
      <c r="M352" s="132"/>
      <c r="N352" s="80">
        <f>IF(M352&gt;0,M352*L352,"")</f>
      </c>
      <c r="O352" s="127">
        <v>110</v>
      </c>
      <c r="P352" s="148" t="s">
        <v>1300</v>
      </c>
    </row>
    <row r="353" spans="1:16" s="156" customFormat="1" ht="39" customHeight="1">
      <c r="A353" s="137"/>
      <c r="B353" s="144" t="s">
        <v>1301</v>
      </c>
      <c r="C353" s="135" t="s">
        <v>1302</v>
      </c>
      <c r="D353" s="135" t="s">
        <v>1303</v>
      </c>
      <c r="E353" s="125" t="s">
        <v>32</v>
      </c>
      <c r="F353" s="222" t="s">
        <v>1304</v>
      </c>
      <c r="G353" s="127">
        <v>2</v>
      </c>
      <c r="H353" s="128" t="s">
        <v>55</v>
      </c>
      <c r="I353" s="127">
        <v>50</v>
      </c>
      <c r="J353" s="129">
        <v>736640</v>
      </c>
      <c r="K353" s="130">
        <v>742879</v>
      </c>
      <c r="L353" s="131">
        <v>194.36</v>
      </c>
      <c r="M353" s="132"/>
      <c r="N353" s="80">
        <f>IF(M353&gt;0,M353*L353,"")</f>
      </c>
      <c r="O353" s="127">
        <v>110</v>
      </c>
      <c r="P353" s="246">
        <v>4601887322481</v>
      </c>
    </row>
    <row r="354" spans="1:16" s="156" customFormat="1" ht="33" customHeight="1">
      <c r="A354" s="146"/>
      <c r="B354" s="134" t="s">
        <v>1305</v>
      </c>
      <c r="C354" s="135" t="s">
        <v>1306</v>
      </c>
      <c r="D354" s="135" t="s">
        <v>1307</v>
      </c>
      <c r="E354" s="125" t="s">
        <v>32</v>
      </c>
      <c r="F354" s="155" t="s">
        <v>1308</v>
      </c>
      <c r="G354" s="127">
        <v>2</v>
      </c>
      <c r="H354" s="128" t="s">
        <v>55</v>
      </c>
      <c r="I354" s="127">
        <v>50</v>
      </c>
      <c r="J354" s="129">
        <v>675815</v>
      </c>
      <c r="K354" s="130">
        <v>742902</v>
      </c>
      <c r="L354" s="131">
        <v>194.36</v>
      </c>
      <c r="M354" s="132"/>
      <c r="N354" s="80">
        <f>IF(M354&gt;0,M354*L354,"")</f>
      </c>
      <c r="O354" s="127">
        <v>110</v>
      </c>
      <c r="P354" s="136">
        <v>4601887185628</v>
      </c>
    </row>
    <row r="355" spans="1:16" s="156" customFormat="1" ht="38.25" customHeight="1">
      <c r="A355" s="1"/>
      <c r="B355" s="144" t="s">
        <v>1309</v>
      </c>
      <c r="C355" s="135" t="s">
        <v>1310</v>
      </c>
      <c r="D355" s="135" t="s">
        <v>1311</v>
      </c>
      <c r="E355" s="125" t="s">
        <v>32</v>
      </c>
      <c r="F355" s="155" t="s">
        <v>1312</v>
      </c>
      <c r="G355" s="127">
        <v>2</v>
      </c>
      <c r="H355" s="128" t="s">
        <v>55</v>
      </c>
      <c r="I355" s="127">
        <v>50</v>
      </c>
      <c r="J355" s="129">
        <v>675818</v>
      </c>
      <c r="K355" s="130">
        <v>742905</v>
      </c>
      <c r="L355" s="131">
        <v>178.54</v>
      </c>
      <c r="M355" s="132"/>
      <c r="N355" s="80">
        <f>IF(M355&gt;0,M355*L355,"")</f>
      </c>
      <c r="O355" s="127">
        <v>130</v>
      </c>
      <c r="P355" s="136">
        <v>4601887185635</v>
      </c>
    </row>
    <row r="356" spans="1:16" s="156" customFormat="1" ht="30.75" customHeight="1">
      <c r="A356" s="1"/>
      <c r="B356" s="144" t="s">
        <v>1313</v>
      </c>
      <c r="C356" s="144" t="s">
        <v>1314</v>
      </c>
      <c r="D356" s="144" t="s">
        <v>1315</v>
      </c>
      <c r="E356" s="125" t="s">
        <v>32</v>
      </c>
      <c r="F356" s="155" t="s">
        <v>1316</v>
      </c>
      <c r="G356" s="127">
        <v>2</v>
      </c>
      <c r="H356" s="128" t="s">
        <v>55</v>
      </c>
      <c r="I356" s="127">
        <v>50</v>
      </c>
      <c r="J356" s="129">
        <v>340190</v>
      </c>
      <c r="K356" s="130">
        <v>742844</v>
      </c>
      <c r="L356" s="131">
        <v>194.36</v>
      </c>
      <c r="M356" s="132"/>
      <c r="N356" s="80">
        <f>IF(M356&gt;0,M356*L356,"")</f>
      </c>
      <c r="O356" s="127">
        <v>100</v>
      </c>
      <c r="P356" s="148" t="s">
        <v>1317</v>
      </c>
    </row>
    <row r="357" spans="1:16" s="156" customFormat="1" ht="27.75" customHeight="1">
      <c r="A357" s="1"/>
      <c r="B357" s="144" t="s">
        <v>1318</v>
      </c>
      <c r="C357" s="144" t="s">
        <v>1319</v>
      </c>
      <c r="D357" s="144" t="s">
        <v>1320</v>
      </c>
      <c r="E357" s="125" t="s">
        <v>32</v>
      </c>
      <c r="F357" s="155" t="s">
        <v>1321</v>
      </c>
      <c r="G357" s="127">
        <v>2</v>
      </c>
      <c r="H357" s="128" t="s">
        <v>55</v>
      </c>
      <c r="I357" s="127">
        <v>50</v>
      </c>
      <c r="J357" s="129">
        <v>340200</v>
      </c>
      <c r="K357" s="130">
        <v>742845</v>
      </c>
      <c r="L357" s="131">
        <v>178.54</v>
      </c>
      <c r="M357" s="132"/>
      <c r="N357" s="80">
        <f>IF(M357&gt;0,M357*L357,"")</f>
      </c>
      <c r="O357" s="127">
        <v>130</v>
      </c>
      <c r="P357" s="136">
        <v>4601887163091</v>
      </c>
    </row>
    <row r="358" spans="1:16" s="156" customFormat="1" ht="53.25" customHeight="1">
      <c r="A358" s="98"/>
      <c r="B358" s="144" t="s">
        <v>1322</v>
      </c>
      <c r="C358" s="135" t="s">
        <v>1323</v>
      </c>
      <c r="D358" s="135" t="s">
        <v>1324</v>
      </c>
      <c r="E358" s="125" t="s">
        <v>32</v>
      </c>
      <c r="F358" s="155" t="s">
        <v>1325</v>
      </c>
      <c r="G358" s="127">
        <v>2</v>
      </c>
      <c r="H358" s="128" t="s">
        <v>357</v>
      </c>
      <c r="I358" s="127">
        <v>50</v>
      </c>
      <c r="J358" s="129">
        <v>780748</v>
      </c>
      <c r="K358" s="130">
        <v>778930</v>
      </c>
      <c r="L358" s="131">
        <v>253.11999999999998</v>
      </c>
      <c r="M358" s="132"/>
      <c r="N358" s="80">
        <f>IF(M358&gt;0,M358*L358,"")</f>
      </c>
      <c r="O358" s="127">
        <v>100</v>
      </c>
      <c r="P358" s="246">
        <v>4601887322504</v>
      </c>
    </row>
    <row r="359" spans="1:16" s="156" customFormat="1" ht="42.75" customHeight="1">
      <c r="A359" s="152"/>
      <c r="B359" s="144" t="s">
        <v>1326</v>
      </c>
      <c r="C359" s="144" t="s">
        <v>1327</v>
      </c>
      <c r="D359" s="144" t="s">
        <v>1328</v>
      </c>
      <c r="E359" s="153" t="s">
        <v>32</v>
      </c>
      <c r="F359" s="175" t="s">
        <v>1329</v>
      </c>
      <c r="G359" s="127">
        <v>1</v>
      </c>
      <c r="H359" s="128" t="s">
        <v>160</v>
      </c>
      <c r="I359" s="127">
        <v>50</v>
      </c>
      <c r="J359" s="129">
        <v>821466</v>
      </c>
      <c r="K359" s="130">
        <v>821198</v>
      </c>
      <c r="L359" s="131">
        <v>129.95</v>
      </c>
      <c r="M359" s="132"/>
      <c r="N359" s="80">
        <f>IF(M359&gt;0,M359*L359,"")</f>
      </c>
      <c r="O359" s="127">
        <v>90</v>
      </c>
      <c r="P359" s="136">
        <v>4601887278962</v>
      </c>
    </row>
    <row r="360" spans="1:16" s="156" customFormat="1" ht="53.25" customHeight="1">
      <c r="A360" s="98"/>
      <c r="B360" s="144" t="s">
        <v>1330</v>
      </c>
      <c r="C360" s="135" t="s">
        <v>1331</v>
      </c>
      <c r="D360" s="135" t="s">
        <v>1332</v>
      </c>
      <c r="E360" s="153" t="s">
        <v>32</v>
      </c>
      <c r="F360" s="4" t="s">
        <v>1333</v>
      </c>
      <c r="G360" s="127">
        <v>2</v>
      </c>
      <c r="H360" s="128" t="s">
        <v>55</v>
      </c>
      <c r="I360" s="127">
        <v>50</v>
      </c>
      <c r="J360" s="129">
        <v>736642</v>
      </c>
      <c r="K360" s="130">
        <v>742881</v>
      </c>
      <c r="L360" s="131">
        <v>178.54</v>
      </c>
      <c r="M360" s="132"/>
      <c r="N360" s="80">
        <f>IF(M360&gt;0,M360*L360,"")</f>
      </c>
      <c r="O360" s="127">
        <v>120</v>
      </c>
      <c r="P360" s="246">
        <v>4601887322511</v>
      </c>
    </row>
    <row r="361" spans="1:16" s="156" customFormat="1" ht="37.5" customHeight="1">
      <c r="A361" s="1"/>
      <c r="B361" s="144" t="s">
        <v>1334</v>
      </c>
      <c r="C361" s="144" t="s">
        <v>1335</v>
      </c>
      <c r="D361" s="144" t="s">
        <v>1336</v>
      </c>
      <c r="E361" s="125" t="s">
        <v>32</v>
      </c>
      <c r="F361" s="155" t="s">
        <v>1337</v>
      </c>
      <c r="G361" s="127">
        <v>2</v>
      </c>
      <c r="H361" s="128" t="s">
        <v>55</v>
      </c>
      <c r="I361" s="127">
        <v>50</v>
      </c>
      <c r="J361" s="129">
        <v>340213</v>
      </c>
      <c r="K361" s="130">
        <v>742846</v>
      </c>
      <c r="L361" s="131">
        <v>178.54</v>
      </c>
      <c r="M361" s="132"/>
      <c r="N361" s="80">
        <f>IF(M361&gt;0,M361*L361,"")</f>
      </c>
      <c r="O361" s="127">
        <v>100</v>
      </c>
      <c r="P361" s="136">
        <v>4601887155416</v>
      </c>
    </row>
    <row r="362" spans="1:16" s="156" customFormat="1" ht="38.25" customHeight="1">
      <c r="A362" s="1"/>
      <c r="B362" s="144" t="s">
        <v>1338</v>
      </c>
      <c r="C362" s="144" t="s">
        <v>1339</v>
      </c>
      <c r="D362" s="144" t="s">
        <v>1340</v>
      </c>
      <c r="E362" s="125" t="s">
        <v>32</v>
      </c>
      <c r="F362" s="155" t="s">
        <v>1341</v>
      </c>
      <c r="G362" s="127">
        <v>2</v>
      </c>
      <c r="H362" s="128" t="s">
        <v>55</v>
      </c>
      <c r="I362" s="127">
        <v>50</v>
      </c>
      <c r="J362" s="129">
        <v>340224</v>
      </c>
      <c r="K362" s="130">
        <v>742847</v>
      </c>
      <c r="L362" s="131">
        <v>178.54</v>
      </c>
      <c r="M362" s="132"/>
      <c r="N362" s="80">
        <f>IF(M362&gt;0,M362*L362,"")</f>
      </c>
      <c r="O362" s="127">
        <v>110</v>
      </c>
      <c r="P362" s="136">
        <v>4601887163107</v>
      </c>
    </row>
    <row r="363" spans="1:16" s="156" customFormat="1" ht="37.5" customHeight="1">
      <c r="A363" s="98"/>
      <c r="B363" s="144" t="s">
        <v>1342</v>
      </c>
      <c r="C363" s="135" t="s">
        <v>1343</v>
      </c>
      <c r="D363" s="135" t="s">
        <v>1344</v>
      </c>
      <c r="E363" s="125" t="s">
        <v>32</v>
      </c>
      <c r="F363" s="155" t="s">
        <v>1345</v>
      </c>
      <c r="G363" s="127">
        <v>2</v>
      </c>
      <c r="H363" s="128" t="s">
        <v>55</v>
      </c>
      <c r="I363" s="127">
        <v>50</v>
      </c>
      <c r="J363" s="129">
        <v>736643</v>
      </c>
      <c r="K363" s="130">
        <v>742882</v>
      </c>
      <c r="L363" s="131">
        <v>178.54</v>
      </c>
      <c r="M363" s="132"/>
      <c r="N363" s="80">
        <f>IF(M363&gt;0,M363*L363,"")</f>
      </c>
      <c r="O363" s="127" t="s">
        <v>107</v>
      </c>
      <c r="P363" s="246">
        <v>4601887322528</v>
      </c>
    </row>
    <row r="364" spans="1:16" s="156" customFormat="1" ht="30.75" customHeight="1">
      <c r="A364" s="1"/>
      <c r="B364" s="144" t="s">
        <v>1346</v>
      </c>
      <c r="C364" s="144" t="s">
        <v>1347</v>
      </c>
      <c r="D364" s="144" t="s">
        <v>1348</v>
      </c>
      <c r="E364" s="125" t="s">
        <v>32</v>
      </c>
      <c r="F364" s="155" t="s">
        <v>1349</v>
      </c>
      <c r="G364" s="127">
        <v>2</v>
      </c>
      <c r="H364" s="128" t="s">
        <v>55</v>
      </c>
      <c r="I364" s="127">
        <v>50</v>
      </c>
      <c r="J364" s="129">
        <v>340239</v>
      </c>
      <c r="K364" s="130">
        <v>742848</v>
      </c>
      <c r="L364" s="131">
        <v>194.36</v>
      </c>
      <c r="M364" s="132"/>
      <c r="N364" s="80">
        <f>IF(M364&gt;0,M364*L364,"")</f>
      </c>
      <c r="O364" s="127">
        <v>100</v>
      </c>
      <c r="P364" s="148">
        <v>4601887078333</v>
      </c>
    </row>
    <row r="365" spans="1:16" s="156" customFormat="1" ht="19.5" customHeight="1">
      <c r="A365" s="98"/>
      <c r="B365" s="144" t="s">
        <v>1350</v>
      </c>
      <c r="C365" s="135" t="s">
        <v>1351</v>
      </c>
      <c r="D365" s="135" t="s">
        <v>1352</v>
      </c>
      <c r="E365" s="125" t="s">
        <v>32</v>
      </c>
      <c r="F365" s="155" t="s">
        <v>1353</v>
      </c>
      <c r="G365" s="127">
        <v>2</v>
      </c>
      <c r="H365" s="128" t="s">
        <v>55</v>
      </c>
      <c r="I365" s="127">
        <v>50</v>
      </c>
      <c r="J365" s="129">
        <v>675821</v>
      </c>
      <c r="K365" s="130">
        <v>742908</v>
      </c>
      <c r="L365" s="131">
        <v>178.54</v>
      </c>
      <c r="M365" s="132"/>
      <c r="N365" s="80">
        <f>IF(M365&gt;0,M365*L365,"")</f>
      </c>
      <c r="O365" s="127">
        <v>95</v>
      </c>
      <c r="P365" s="136">
        <v>4601887185659</v>
      </c>
    </row>
    <row r="366" spans="1:16" s="156" customFormat="1" ht="19.5" customHeight="1">
      <c r="A366" s="98"/>
      <c r="B366" s="144" t="s">
        <v>1354</v>
      </c>
      <c r="C366" s="135" t="s">
        <v>1355</v>
      </c>
      <c r="D366" s="135" t="s">
        <v>1356</v>
      </c>
      <c r="E366" s="125" t="s">
        <v>32</v>
      </c>
      <c r="F366" s="155" t="s">
        <v>516</v>
      </c>
      <c r="G366" s="127">
        <v>2</v>
      </c>
      <c r="H366" s="128" t="s">
        <v>55</v>
      </c>
      <c r="I366" s="127">
        <v>50</v>
      </c>
      <c r="J366" s="129">
        <v>675822</v>
      </c>
      <c r="K366" s="130">
        <v>742909</v>
      </c>
      <c r="L366" s="131">
        <v>178.54</v>
      </c>
      <c r="M366" s="132"/>
      <c r="N366" s="80">
        <f>IF(M366&gt;0,M366*L366,"")</f>
      </c>
      <c r="O366" s="127">
        <v>115</v>
      </c>
      <c r="P366" s="136">
        <v>4601887143390</v>
      </c>
    </row>
    <row r="367" spans="1:16" s="156" customFormat="1" ht="34.5" customHeight="1">
      <c r="A367" s="1"/>
      <c r="B367" s="144" t="s">
        <v>1357</v>
      </c>
      <c r="C367" s="144" t="s">
        <v>1358</v>
      </c>
      <c r="D367" s="144" t="s">
        <v>1359</v>
      </c>
      <c r="E367" s="125" t="s">
        <v>32</v>
      </c>
      <c r="F367" s="155" t="s">
        <v>1360</v>
      </c>
      <c r="G367" s="127">
        <v>2</v>
      </c>
      <c r="H367" s="128" t="s">
        <v>55</v>
      </c>
      <c r="I367" s="127">
        <v>50</v>
      </c>
      <c r="J367" s="129">
        <v>340258</v>
      </c>
      <c r="K367" s="130">
        <v>742849</v>
      </c>
      <c r="L367" s="131">
        <v>194.36</v>
      </c>
      <c r="M367" s="132"/>
      <c r="N367" s="80">
        <f>IF(M367&gt;0,M367*L367,"")</f>
      </c>
      <c r="O367" s="127">
        <v>120</v>
      </c>
      <c r="P367" s="148">
        <v>4601887033684</v>
      </c>
    </row>
    <row r="368" spans="1:16" s="156" customFormat="1" ht="31.5" customHeight="1">
      <c r="A368" s="1"/>
      <c r="B368" s="144" t="s">
        <v>1361</v>
      </c>
      <c r="C368" s="144" t="s">
        <v>1362</v>
      </c>
      <c r="D368" s="144" t="s">
        <v>1363</v>
      </c>
      <c r="E368" s="125" t="s">
        <v>32</v>
      </c>
      <c r="F368" s="155" t="s">
        <v>1364</v>
      </c>
      <c r="G368" s="127">
        <v>2</v>
      </c>
      <c r="H368" s="128" t="s">
        <v>55</v>
      </c>
      <c r="I368" s="127">
        <v>50</v>
      </c>
      <c r="J368" s="129">
        <v>340269</v>
      </c>
      <c r="K368" s="130">
        <v>742850</v>
      </c>
      <c r="L368" s="131">
        <v>194.36</v>
      </c>
      <c r="M368" s="132"/>
      <c r="N368" s="80">
        <f>IF(M368&gt;0,M368*L368,"")</f>
      </c>
      <c r="O368" s="127">
        <v>110</v>
      </c>
      <c r="P368" s="148" t="s">
        <v>1365</v>
      </c>
    </row>
    <row r="369" spans="1:16" s="156" customFormat="1" ht="36.75" customHeight="1">
      <c r="A369" s="98"/>
      <c r="B369" s="144" t="s">
        <v>1366</v>
      </c>
      <c r="C369" s="144" t="s">
        <v>1367</v>
      </c>
      <c r="D369" s="144" t="s">
        <v>1368</v>
      </c>
      <c r="E369" s="125" t="s">
        <v>32</v>
      </c>
      <c r="F369" s="155" t="s">
        <v>1369</v>
      </c>
      <c r="G369" s="127">
        <v>2</v>
      </c>
      <c r="H369" s="128" t="s">
        <v>55</v>
      </c>
      <c r="I369" s="127">
        <v>50</v>
      </c>
      <c r="J369" s="129">
        <v>726457</v>
      </c>
      <c r="K369" s="130">
        <v>742892</v>
      </c>
      <c r="L369" s="131">
        <v>178.54</v>
      </c>
      <c r="M369" s="132"/>
      <c r="N369" s="80">
        <f>IF(M369&gt;0,M369*L369,"")</f>
      </c>
      <c r="O369" s="127">
        <v>90</v>
      </c>
      <c r="P369" s="154">
        <v>4601887290940</v>
      </c>
    </row>
    <row r="370" spans="1:16" s="156" customFormat="1" ht="36.75" customHeight="1">
      <c r="A370" s="1"/>
      <c r="B370" s="144" t="s">
        <v>1370</v>
      </c>
      <c r="C370" s="144" t="s">
        <v>1371</v>
      </c>
      <c r="D370" s="144" t="s">
        <v>1372</v>
      </c>
      <c r="E370" s="125" t="s">
        <v>32</v>
      </c>
      <c r="F370" s="155" t="s">
        <v>1373</v>
      </c>
      <c r="G370" s="127">
        <v>2</v>
      </c>
      <c r="H370" s="128" t="s">
        <v>55</v>
      </c>
      <c r="I370" s="127">
        <v>50</v>
      </c>
      <c r="J370" s="129">
        <v>340285</v>
      </c>
      <c r="K370" s="130">
        <v>742852</v>
      </c>
      <c r="L370" s="131">
        <v>178.54</v>
      </c>
      <c r="M370" s="132"/>
      <c r="N370" s="80">
        <f>IF(M370&gt;0,M370*L370,"")</f>
      </c>
      <c r="O370" s="127">
        <v>100</v>
      </c>
      <c r="P370" s="148" t="s">
        <v>1374</v>
      </c>
    </row>
    <row r="371" spans="1:16" s="156" customFormat="1" ht="51.75" customHeight="1">
      <c r="A371" s="1"/>
      <c r="B371" s="144" t="s">
        <v>1375</v>
      </c>
      <c r="C371" s="144" t="s">
        <v>1376</v>
      </c>
      <c r="D371" s="144" t="s">
        <v>1377</v>
      </c>
      <c r="E371" s="125" t="s">
        <v>32</v>
      </c>
      <c r="F371" s="155" t="s">
        <v>1378</v>
      </c>
      <c r="G371" s="127">
        <v>2</v>
      </c>
      <c r="H371" s="128" t="s">
        <v>55</v>
      </c>
      <c r="I371" s="127">
        <v>50</v>
      </c>
      <c r="J371" s="129">
        <v>340302</v>
      </c>
      <c r="K371" s="130">
        <v>742853</v>
      </c>
      <c r="L371" s="131">
        <v>178.54</v>
      </c>
      <c r="M371" s="132"/>
      <c r="N371" s="80">
        <f>IF(M371&gt;0,M371*L371,"")</f>
      </c>
      <c r="O371" s="127">
        <v>130</v>
      </c>
      <c r="P371" s="136">
        <v>4601887034070</v>
      </c>
    </row>
    <row r="372" spans="1:16" s="156" customFormat="1" ht="27" customHeight="1">
      <c r="A372" s="152"/>
      <c r="B372" s="144" t="s">
        <v>1379</v>
      </c>
      <c r="C372" s="144" t="s">
        <v>1380</v>
      </c>
      <c r="D372" s="144" t="s">
        <v>1381</v>
      </c>
      <c r="E372" s="153" t="s">
        <v>32</v>
      </c>
      <c r="F372" s="175" t="s">
        <v>1382</v>
      </c>
      <c r="G372" s="127">
        <v>1</v>
      </c>
      <c r="H372" s="128" t="s">
        <v>160</v>
      </c>
      <c r="I372" s="127">
        <v>50</v>
      </c>
      <c r="J372" s="129">
        <v>821231</v>
      </c>
      <c r="K372" s="130">
        <v>821199</v>
      </c>
      <c r="L372" s="131">
        <v>118.65</v>
      </c>
      <c r="M372" s="132"/>
      <c r="N372" s="80">
        <f>IF(M372&gt;0,M372*L372,"")</f>
      </c>
      <c r="O372" s="127">
        <v>90</v>
      </c>
      <c r="P372" s="136">
        <v>4601887279754</v>
      </c>
    </row>
    <row r="373" spans="1:16" s="156" customFormat="1" ht="52.5" customHeight="1">
      <c r="A373" s="1"/>
      <c r="B373" s="144" t="s">
        <v>1383</v>
      </c>
      <c r="C373" s="135" t="s">
        <v>1384</v>
      </c>
      <c r="D373" s="135" t="s">
        <v>1385</v>
      </c>
      <c r="E373" s="125" t="s">
        <v>32</v>
      </c>
      <c r="F373" s="155" t="s">
        <v>1386</v>
      </c>
      <c r="G373" s="127">
        <v>2</v>
      </c>
      <c r="H373" s="128" t="s">
        <v>55</v>
      </c>
      <c r="I373" s="127">
        <v>50</v>
      </c>
      <c r="J373" s="129">
        <v>675825</v>
      </c>
      <c r="K373" s="130">
        <v>742911</v>
      </c>
      <c r="L373" s="131">
        <v>253.11999999999998</v>
      </c>
      <c r="M373" s="132"/>
      <c r="N373" s="80">
        <f>IF(M373&gt;0,M373*L373,"")</f>
      </c>
      <c r="O373" s="127">
        <v>120</v>
      </c>
      <c r="P373" s="136">
        <v>4601887078449</v>
      </c>
    </row>
    <row r="374" spans="1:16" s="156" customFormat="1" ht="60.75" customHeight="1">
      <c r="A374" s="98"/>
      <c r="B374" s="144" t="s">
        <v>1387</v>
      </c>
      <c r="C374" s="135" t="s">
        <v>1388</v>
      </c>
      <c r="D374" s="135" t="s">
        <v>1389</v>
      </c>
      <c r="E374" s="125" t="s">
        <v>32</v>
      </c>
      <c r="F374" s="222" t="s">
        <v>1390</v>
      </c>
      <c r="G374" s="127">
        <v>2</v>
      </c>
      <c r="H374" s="128" t="s">
        <v>55</v>
      </c>
      <c r="I374" s="127">
        <v>50</v>
      </c>
      <c r="J374" s="129">
        <v>736646</v>
      </c>
      <c r="K374" s="130">
        <v>742884</v>
      </c>
      <c r="L374" s="131">
        <v>221.48</v>
      </c>
      <c r="M374" s="132"/>
      <c r="N374" s="80">
        <f>IF(M374&gt;0,M374*L374,"")</f>
      </c>
      <c r="O374" s="127" t="s">
        <v>147</v>
      </c>
      <c r="P374" s="246">
        <v>4601887322535</v>
      </c>
    </row>
    <row r="375" spans="1:16" s="156" customFormat="1" ht="87" customHeight="1">
      <c r="A375" s="98"/>
      <c r="B375" s="144" t="s">
        <v>1391</v>
      </c>
      <c r="C375" s="135" t="s">
        <v>1392</v>
      </c>
      <c r="D375" s="135" t="s">
        <v>1393</v>
      </c>
      <c r="E375" s="125" t="s">
        <v>32</v>
      </c>
      <c r="F375" s="222" t="s">
        <v>1394</v>
      </c>
      <c r="G375" s="127">
        <v>2</v>
      </c>
      <c r="H375" s="128" t="s">
        <v>55</v>
      </c>
      <c r="I375" s="127">
        <v>50</v>
      </c>
      <c r="J375" s="129">
        <v>736644</v>
      </c>
      <c r="K375" s="130">
        <v>742883</v>
      </c>
      <c r="L375" s="131">
        <v>221.48</v>
      </c>
      <c r="M375" s="132"/>
      <c r="N375" s="80">
        <f>IF(M375&gt;0,M375*L375,"")</f>
      </c>
      <c r="O375" s="127" t="s">
        <v>348</v>
      </c>
      <c r="P375" s="246">
        <v>4601887322542</v>
      </c>
    </row>
    <row r="376" spans="1:16" s="156" customFormat="1" ht="76.5" customHeight="1">
      <c r="A376" s="98"/>
      <c r="B376" s="144" t="s">
        <v>1395</v>
      </c>
      <c r="C376" s="135" t="s">
        <v>1396</v>
      </c>
      <c r="D376" s="135" t="s">
        <v>1397</v>
      </c>
      <c r="E376" s="125" t="s">
        <v>32</v>
      </c>
      <c r="F376" s="222" t="s">
        <v>1398</v>
      </c>
      <c r="G376" s="127">
        <v>2</v>
      </c>
      <c r="H376" s="128" t="s">
        <v>55</v>
      </c>
      <c r="I376" s="127">
        <v>50</v>
      </c>
      <c r="J376" s="129">
        <v>792238</v>
      </c>
      <c r="K376" s="130">
        <v>742895</v>
      </c>
      <c r="L376" s="131">
        <v>221.48</v>
      </c>
      <c r="M376" s="132"/>
      <c r="N376" s="80">
        <f>IF(M376&gt;0,M376*L376,"")</f>
      </c>
      <c r="O376" s="127">
        <v>120</v>
      </c>
      <c r="P376" s="246">
        <v>4601887322559</v>
      </c>
    </row>
    <row r="377" spans="1:16" s="156" customFormat="1" ht="62.25" customHeight="1">
      <c r="A377" s="98"/>
      <c r="B377" s="144" t="s">
        <v>1399</v>
      </c>
      <c r="C377" s="135" t="s">
        <v>1400</v>
      </c>
      <c r="D377" s="135" t="s">
        <v>1401</v>
      </c>
      <c r="E377" s="125" t="s">
        <v>32</v>
      </c>
      <c r="F377" s="155" t="s">
        <v>1402</v>
      </c>
      <c r="G377" s="127">
        <v>2</v>
      </c>
      <c r="H377" s="128" t="s">
        <v>357</v>
      </c>
      <c r="I377" s="127">
        <v>50</v>
      </c>
      <c r="J377" s="129">
        <v>738275</v>
      </c>
      <c r="K377" s="130">
        <v>778931</v>
      </c>
      <c r="L377" s="131">
        <v>253.11999999999998</v>
      </c>
      <c r="M377" s="132"/>
      <c r="N377" s="80">
        <f>IF(M377&gt;0,M377*L377,"")</f>
      </c>
      <c r="O377" s="127">
        <v>100</v>
      </c>
      <c r="P377" s="246">
        <v>4601887322573</v>
      </c>
    </row>
    <row r="378" spans="1:16" s="156" customFormat="1" ht="27" customHeight="1">
      <c r="A378" s="152"/>
      <c r="B378" s="144" t="s">
        <v>1403</v>
      </c>
      <c r="C378" s="144" t="s">
        <v>1404</v>
      </c>
      <c r="D378" s="144" t="s">
        <v>1405</v>
      </c>
      <c r="E378" s="153" t="s">
        <v>32</v>
      </c>
      <c r="F378" s="175" t="s">
        <v>1406</v>
      </c>
      <c r="G378" s="127">
        <v>1</v>
      </c>
      <c r="H378" s="128" t="s">
        <v>160</v>
      </c>
      <c r="I378" s="127">
        <v>50</v>
      </c>
      <c r="J378" s="129">
        <v>821233</v>
      </c>
      <c r="K378" s="130">
        <v>821200</v>
      </c>
      <c r="L378" s="131">
        <v>118.65</v>
      </c>
      <c r="M378" s="132"/>
      <c r="N378" s="80">
        <f>IF(M378&gt;0,M378*L378,"")</f>
      </c>
      <c r="O378" s="242" t="s">
        <v>833</v>
      </c>
      <c r="P378" s="136">
        <v>4601887279761</v>
      </c>
    </row>
    <row r="379" spans="1:16" s="156" customFormat="1" ht="45" customHeight="1">
      <c r="A379" s="1"/>
      <c r="B379" s="144" t="s">
        <v>1407</v>
      </c>
      <c r="C379" s="144" t="s">
        <v>1408</v>
      </c>
      <c r="D379" s="144" t="s">
        <v>1409</v>
      </c>
      <c r="E379" s="125" t="s">
        <v>32</v>
      </c>
      <c r="F379" s="155" t="s">
        <v>1410</v>
      </c>
      <c r="G379" s="127">
        <v>2</v>
      </c>
      <c r="H379" s="128" t="s">
        <v>55</v>
      </c>
      <c r="I379" s="127">
        <v>50</v>
      </c>
      <c r="J379" s="129">
        <v>340335</v>
      </c>
      <c r="K379" s="130">
        <v>742854</v>
      </c>
      <c r="L379" s="131">
        <v>178.54</v>
      </c>
      <c r="M379" s="132"/>
      <c r="N379" s="80">
        <f>IF(M379&gt;0,M379*L379,"")</f>
      </c>
      <c r="O379" s="127">
        <v>130</v>
      </c>
      <c r="P379" s="136">
        <v>4601887034063</v>
      </c>
    </row>
    <row r="380" spans="1:16" s="156" customFormat="1" ht="72.75" customHeight="1">
      <c r="A380" s="98"/>
      <c r="B380" s="144" t="s">
        <v>1411</v>
      </c>
      <c r="C380" s="135" t="s">
        <v>1412</v>
      </c>
      <c r="D380" s="135" t="s">
        <v>1413</v>
      </c>
      <c r="E380" s="125" t="s">
        <v>32</v>
      </c>
      <c r="F380" s="155" t="s">
        <v>1414</v>
      </c>
      <c r="G380" s="127">
        <v>2</v>
      </c>
      <c r="H380" s="128" t="s">
        <v>55</v>
      </c>
      <c r="I380" s="127">
        <v>50</v>
      </c>
      <c r="J380" s="129">
        <v>736633</v>
      </c>
      <c r="K380" s="130">
        <v>742872</v>
      </c>
      <c r="L380" s="131">
        <v>194.36</v>
      </c>
      <c r="M380" s="132"/>
      <c r="N380" s="80">
        <f>IF(M380&gt;0,M380*L380,"")</f>
      </c>
      <c r="O380" s="127">
        <v>110</v>
      </c>
      <c r="P380" s="246">
        <v>4601887322580</v>
      </c>
    </row>
    <row r="381" spans="1:16" ht="12.75">
      <c r="A381" s="137"/>
      <c r="B381" s="144" t="s">
        <v>1415</v>
      </c>
      <c r="C381" s="144" t="s">
        <v>1416</v>
      </c>
      <c r="D381" s="144" t="s">
        <v>1417</v>
      </c>
      <c r="E381" s="125" t="s">
        <v>32</v>
      </c>
      <c r="F381" s="126" t="s">
        <v>1418</v>
      </c>
      <c r="G381" s="149">
        <v>2</v>
      </c>
      <c r="H381" s="128" t="s">
        <v>55</v>
      </c>
      <c r="I381" s="127">
        <v>40</v>
      </c>
      <c r="J381" s="129">
        <v>800979</v>
      </c>
      <c r="K381" s="150">
        <v>800762</v>
      </c>
      <c r="L381" s="131">
        <v>178.54</v>
      </c>
      <c r="M381" s="132"/>
      <c r="N381" s="80">
        <f>IF(M381&gt;0,M381*L381,"")</f>
      </c>
      <c r="O381" s="127">
        <v>110</v>
      </c>
      <c r="P381" s="246">
        <v>4601887385530</v>
      </c>
    </row>
    <row r="382" spans="1:16" s="156" customFormat="1" ht="41.25" customHeight="1">
      <c r="A382" s="1"/>
      <c r="B382" s="144" t="s">
        <v>1419</v>
      </c>
      <c r="C382" s="144" t="s">
        <v>1420</v>
      </c>
      <c r="D382" s="144" t="s">
        <v>1421</v>
      </c>
      <c r="E382" s="125" t="s">
        <v>32</v>
      </c>
      <c r="F382" s="155" t="s">
        <v>1422</v>
      </c>
      <c r="G382" s="127">
        <v>2</v>
      </c>
      <c r="H382" s="128" t="s">
        <v>55</v>
      </c>
      <c r="I382" s="127">
        <v>50</v>
      </c>
      <c r="J382" s="129">
        <v>340340</v>
      </c>
      <c r="K382" s="130">
        <v>742855</v>
      </c>
      <c r="L382" s="131">
        <v>178.54</v>
      </c>
      <c r="M382" s="132"/>
      <c r="N382" s="80">
        <f>IF(M382&gt;0,M382*L382,"")</f>
      </c>
      <c r="O382" s="127">
        <v>120</v>
      </c>
      <c r="P382" s="136">
        <v>4601887155447</v>
      </c>
    </row>
    <row r="383" spans="1:16" s="156" customFormat="1" ht="27" customHeight="1">
      <c r="A383" s="152"/>
      <c r="B383" s="144" t="s">
        <v>1423</v>
      </c>
      <c r="C383" s="144" t="s">
        <v>1424</v>
      </c>
      <c r="D383" s="144" t="s">
        <v>1425</v>
      </c>
      <c r="E383" s="153" t="s">
        <v>32</v>
      </c>
      <c r="F383" s="155" t="s">
        <v>1426</v>
      </c>
      <c r="G383" s="127">
        <v>1</v>
      </c>
      <c r="H383" s="128" t="s">
        <v>160</v>
      </c>
      <c r="I383" s="127">
        <v>50</v>
      </c>
      <c r="J383" s="129">
        <v>811441</v>
      </c>
      <c r="K383" s="130">
        <v>811405</v>
      </c>
      <c r="L383" s="131">
        <v>129.95</v>
      </c>
      <c r="M383" s="132"/>
      <c r="N383" s="80">
        <f>IF(M383&gt;0,M383*L383,"")</f>
      </c>
      <c r="O383" s="127" t="s">
        <v>1427</v>
      </c>
      <c r="P383" s="136">
        <v>4601887067481</v>
      </c>
    </row>
    <row r="384" spans="1:16" s="156" customFormat="1" ht="27" customHeight="1">
      <c r="A384" s="152"/>
      <c r="B384" s="144" t="s">
        <v>1428</v>
      </c>
      <c r="C384" s="144" t="s">
        <v>1429</v>
      </c>
      <c r="D384" s="144" t="s">
        <v>1430</v>
      </c>
      <c r="E384" s="153" t="s">
        <v>32</v>
      </c>
      <c r="F384" s="175" t="s">
        <v>1431</v>
      </c>
      <c r="G384" s="127">
        <v>1</v>
      </c>
      <c r="H384" s="128" t="s">
        <v>160</v>
      </c>
      <c r="I384" s="127">
        <v>50</v>
      </c>
      <c r="J384" s="129">
        <v>821234</v>
      </c>
      <c r="K384" s="130">
        <v>821201</v>
      </c>
      <c r="L384" s="131">
        <v>129.95</v>
      </c>
      <c r="M384" s="132"/>
      <c r="N384" s="80">
        <f>IF(M384&gt;0,M384*L384,"")</f>
      </c>
      <c r="O384" s="242" t="s">
        <v>833</v>
      </c>
      <c r="P384" s="136">
        <v>4601887182498</v>
      </c>
    </row>
    <row r="385" spans="1:16" s="156" customFormat="1" ht="39" customHeight="1">
      <c r="A385" s="98"/>
      <c r="B385" s="144" t="s">
        <v>1432</v>
      </c>
      <c r="C385" s="135" t="s">
        <v>1433</v>
      </c>
      <c r="D385" s="135" t="s">
        <v>1434</v>
      </c>
      <c r="E385" s="125" t="s">
        <v>32</v>
      </c>
      <c r="F385" s="222" t="s">
        <v>1435</v>
      </c>
      <c r="G385" s="127">
        <v>2</v>
      </c>
      <c r="H385" s="128" t="s">
        <v>55</v>
      </c>
      <c r="I385" s="127">
        <v>50</v>
      </c>
      <c r="J385" s="129">
        <v>736647</v>
      </c>
      <c r="K385" s="130">
        <v>742885</v>
      </c>
      <c r="L385" s="131">
        <v>178.54</v>
      </c>
      <c r="M385" s="132"/>
      <c r="N385" s="80">
        <f>IF(M385&gt;0,M385*L385,"")</f>
      </c>
      <c r="O385" s="127">
        <v>130</v>
      </c>
      <c r="P385" s="246">
        <v>4601887322597</v>
      </c>
    </row>
    <row r="386" spans="1:16" s="156" customFormat="1" ht="41.25" customHeight="1">
      <c r="A386" s="1"/>
      <c r="B386" s="144" t="s">
        <v>1436</v>
      </c>
      <c r="C386" s="144" t="s">
        <v>1437</v>
      </c>
      <c r="D386" s="144" t="s">
        <v>1438</v>
      </c>
      <c r="E386" s="125" t="s">
        <v>32</v>
      </c>
      <c r="F386" s="155" t="s">
        <v>1439</v>
      </c>
      <c r="G386" s="127">
        <v>2</v>
      </c>
      <c r="H386" s="128" t="s">
        <v>55</v>
      </c>
      <c r="I386" s="127">
        <v>50</v>
      </c>
      <c r="J386" s="129">
        <v>340366</v>
      </c>
      <c r="K386" s="130">
        <v>742856</v>
      </c>
      <c r="L386" s="131">
        <v>178.54</v>
      </c>
      <c r="M386" s="132"/>
      <c r="N386" s="80">
        <f>IF(M386&gt;0,M386*L386,"")</f>
      </c>
      <c r="O386" s="127">
        <v>100</v>
      </c>
      <c r="P386" s="148">
        <v>4601887163114</v>
      </c>
    </row>
    <row r="387" spans="1:16" s="156" customFormat="1" ht="57" customHeight="1">
      <c r="A387" s="98"/>
      <c r="B387" s="144" t="s">
        <v>1440</v>
      </c>
      <c r="C387" s="135" t="s">
        <v>1441</v>
      </c>
      <c r="D387" s="135" t="s">
        <v>1442</v>
      </c>
      <c r="E387" s="125" t="s">
        <v>32</v>
      </c>
      <c r="F387" s="222" t="s">
        <v>1443</v>
      </c>
      <c r="G387" s="127">
        <v>2</v>
      </c>
      <c r="H387" s="128" t="s">
        <v>55</v>
      </c>
      <c r="I387" s="127">
        <v>50</v>
      </c>
      <c r="J387" s="129">
        <v>736632</v>
      </c>
      <c r="K387" s="130">
        <v>742871</v>
      </c>
      <c r="L387" s="131">
        <v>178.54</v>
      </c>
      <c r="M387" s="132"/>
      <c r="N387" s="80">
        <f>IF(M387&gt;0,M387*L387,"")</f>
      </c>
      <c r="O387" s="127" t="s">
        <v>107</v>
      </c>
      <c r="P387" s="246">
        <v>4601887322603</v>
      </c>
    </row>
    <row r="388" spans="1:16" s="156" customFormat="1" ht="41.25" customHeight="1">
      <c r="A388" s="1"/>
      <c r="B388" s="144" t="s">
        <v>1444</v>
      </c>
      <c r="C388" s="135" t="s">
        <v>1445</v>
      </c>
      <c r="D388" s="135" t="s">
        <v>1446</v>
      </c>
      <c r="E388" s="125" t="s">
        <v>32</v>
      </c>
      <c r="F388" s="206" t="s">
        <v>1447</v>
      </c>
      <c r="G388" s="127">
        <v>2</v>
      </c>
      <c r="H388" s="128" t="s">
        <v>55</v>
      </c>
      <c r="I388" s="127">
        <v>50</v>
      </c>
      <c r="J388" s="129">
        <v>675826</v>
      </c>
      <c r="K388" s="130">
        <v>742912</v>
      </c>
      <c r="L388" s="131">
        <v>178.54</v>
      </c>
      <c r="M388" s="132"/>
      <c r="N388" s="80">
        <f>IF(M388&gt;0,M388*L388,"")</f>
      </c>
      <c r="O388" s="127">
        <v>120</v>
      </c>
      <c r="P388" s="136">
        <v>4601887185697</v>
      </c>
    </row>
    <row r="389" spans="1:53" s="156" customFormat="1" ht="19.5" customHeight="1">
      <c r="A389" s="1"/>
      <c r="B389" s="224" t="s">
        <v>1448</v>
      </c>
      <c r="C389" s="120"/>
      <c r="D389" s="120" t="s">
        <v>1449</v>
      </c>
      <c r="E389" s="188" t="s">
        <v>45</v>
      </c>
      <c r="F389" s="189" t="s">
        <v>45</v>
      </c>
      <c r="G389" s="188" t="s">
        <v>45</v>
      </c>
      <c r="H389" s="190" t="s">
        <v>45</v>
      </c>
      <c r="I389" s="188" t="s">
        <v>45</v>
      </c>
      <c r="J389" s="191"/>
      <c r="K389" s="84"/>
      <c r="L389" s="192">
        <v>0</v>
      </c>
      <c r="M389" s="192" t="s">
        <v>45</v>
      </c>
      <c r="N389" s="192" t="s">
        <v>45</v>
      </c>
      <c r="O389" s="216" t="s">
        <v>45</v>
      </c>
      <c r="P389" s="250" t="s">
        <v>45</v>
      </c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3"/>
      <c r="AK389" s="203"/>
      <c r="AL389" s="203"/>
      <c r="AM389" s="203"/>
      <c r="AN389" s="203"/>
      <c r="AO389" s="203"/>
      <c r="AP389" s="203"/>
      <c r="AQ389" s="203"/>
      <c r="AR389" s="203"/>
      <c r="AS389" s="203"/>
      <c r="AT389" s="203"/>
      <c r="AU389" s="203"/>
      <c r="AV389" s="203"/>
      <c r="AW389" s="203"/>
      <c r="AX389" s="203"/>
      <c r="AY389" s="203"/>
      <c r="AZ389" s="203"/>
      <c r="BA389" s="203"/>
    </row>
    <row r="390" spans="1:16" s="156" customFormat="1" ht="19.5" customHeight="1">
      <c r="A390" s="137"/>
      <c r="B390" s="144" t="s">
        <v>1450</v>
      </c>
      <c r="C390" s="144" t="s">
        <v>1451</v>
      </c>
      <c r="D390" s="144" t="s">
        <v>1452</v>
      </c>
      <c r="E390" s="125" t="s">
        <v>32</v>
      </c>
      <c r="F390" s="174" t="s">
        <v>1453</v>
      </c>
      <c r="G390" s="127">
        <v>2</v>
      </c>
      <c r="H390" s="128" t="s">
        <v>55</v>
      </c>
      <c r="I390" s="127">
        <v>50</v>
      </c>
      <c r="J390" s="129">
        <v>736649</v>
      </c>
      <c r="K390" s="130">
        <v>742919</v>
      </c>
      <c r="L390" s="131">
        <v>221.48</v>
      </c>
      <c r="M390" s="132"/>
      <c r="N390" s="80">
        <f>IF(M390&gt;0,M390*L390,"")</f>
      </c>
      <c r="O390" s="127" t="s">
        <v>348</v>
      </c>
      <c r="P390" s="133">
        <v>4601887322610</v>
      </c>
    </row>
    <row r="391" spans="1:16" s="156" customFormat="1" ht="19.5" customHeight="1">
      <c r="A391" s="146"/>
      <c r="B391" s="144" t="s">
        <v>1454</v>
      </c>
      <c r="C391" s="144" t="s">
        <v>1455</v>
      </c>
      <c r="D391" s="144" t="s">
        <v>1456</v>
      </c>
      <c r="E391" s="125" t="s">
        <v>32</v>
      </c>
      <c r="F391" s="126" t="s">
        <v>1457</v>
      </c>
      <c r="G391" s="127">
        <v>2</v>
      </c>
      <c r="H391" s="128" t="s">
        <v>55</v>
      </c>
      <c r="I391" s="127">
        <v>50</v>
      </c>
      <c r="J391" s="129">
        <v>340390</v>
      </c>
      <c r="K391" s="130">
        <v>742915</v>
      </c>
      <c r="L391" s="131">
        <v>203.39999999999998</v>
      </c>
      <c r="M391" s="132"/>
      <c r="N391" s="80">
        <f>IF(M391&gt;0,M391*L391,"")</f>
      </c>
      <c r="O391" s="127">
        <v>120</v>
      </c>
      <c r="P391" s="136">
        <v>4601887145806</v>
      </c>
    </row>
    <row r="392" spans="1:16" s="156" customFormat="1" ht="19.5" customHeight="1">
      <c r="A392" s="146"/>
      <c r="B392" s="135" t="s">
        <v>1458</v>
      </c>
      <c r="C392" s="144" t="s">
        <v>1459</v>
      </c>
      <c r="D392" s="144" t="s">
        <v>1460</v>
      </c>
      <c r="E392" s="125" t="s">
        <v>32</v>
      </c>
      <c r="F392" s="126" t="s">
        <v>1461</v>
      </c>
      <c r="G392" s="127">
        <v>2</v>
      </c>
      <c r="H392" s="128" t="s">
        <v>55</v>
      </c>
      <c r="I392" s="127">
        <v>50</v>
      </c>
      <c r="J392" s="129">
        <v>340399</v>
      </c>
      <c r="K392" s="130">
        <v>742916</v>
      </c>
      <c r="L392" s="131">
        <v>221.48</v>
      </c>
      <c r="M392" s="132"/>
      <c r="N392" s="80">
        <f>IF(M392&gt;0,M392*L392,"")</f>
      </c>
      <c r="O392" s="127">
        <v>120</v>
      </c>
      <c r="P392" s="148" t="s">
        <v>1462</v>
      </c>
    </row>
    <row r="393" spans="1:16" s="156" customFormat="1" ht="19.5" customHeight="1">
      <c r="A393" s="146"/>
      <c r="B393" s="135" t="s">
        <v>1463</v>
      </c>
      <c r="C393" s="144" t="s">
        <v>1464</v>
      </c>
      <c r="D393" s="144" t="s">
        <v>1465</v>
      </c>
      <c r="E393" s="125" t="s">
        <v>32</v>
      </c>
      <c r="F393" s="126" t="s">
        <v>1466</v>
      </c>
      <c r="G393" s="127">
        <v>2</v>
      </c>
      <c r="H393" s="128" t="s">
        <v>55</v>
      </c>
      <c r="I393" s="127">
        <v>50</v>
      </c>
      <c r="J393" s="129">
        <v>340408</v>
      </c>
      <c r="K393" s="130">
        <v>742917</v>
      </c>
      <c r="L393" s="131">
        <v>298.32</v>
      </c>
      <c r="M393" s="132"/>
      <c r="N393" s="80">
        <f>IF(M393&gt;0,M393*L393,"")</f>
      </c>
      <c r="O393" s="127">
        <v>120</v>
      </c>
      <c r="P393" s="136">
        <v>4601887145820</v>
      </c>
    </row>
    <row r="394" spans="1:16" s="156" customFormat="1" ht="35.25" customHeight="1">
      <c r="A394" s="146"/>
      <c r="B394" s="135" t="s">
        <v>1467</v>
      </c>
      <c r="C394" s="144" t="s">
        <v>1468</v>
      </c>
      <c r="D394" s="144" t="s">
        <v>1469</v>
      </c>
      <c r="E394" s="125" t="s">
        <v>32</v>
      </c>
      <c r="F394" s="142" t="s">
        <v>1470</v>
      </c>
      <c r="G394" s="127">
        <v>2</v>
      </c>
      <c r="H394" s="128" t="s">
        <v>55</v>
      </c>
      <c r="I394" s="127">
        <v>50</v>
      </c>
      <c r="J394" s="129">
        <v>726460</v>
      </c>
      <c r="K394" s="130">
        <v>742920</v>
      </c>
      <c r="L394" s="131">
        <v>221.48</v>
      </c>
      <c r="M394" s="132"/>
      <c r="N394" s="80">
        <f>IF(M394&gt;0,M394*L394,"")</f>
      </c>
      <c r="O394" s="127">
        <v>130</v>
      </c>
      <c r="P394" s="154">
        <v>4601887185703</v>
      </c>
    </row>
    <row r="395" spans="1:16" s="156" customFormat="1" ht="45" customHeight="1">
      <c r="A395" s="1"/>
      <c r="B395" s="135" t="s">
        <v>1471</v>
      </c>
      <c r="C395" s="144" t="s">
        <v>1472</v>
      </c>
      <c r="D395" s="144" t="s">
        <v>1473</v>
      </c>
      <c r="E395" s="125" t="s">
        <v>32</v>
      </c>
      <c r="F395" s="126" t="s">
        <v>1474</v>
      </c>
      <c r="G395" s="127">
        <v>2</v>
      </c>
      <c r="H395" s="128" t="s">
        <v>55</v>
      </c>
      <c r="I395" s="127">
        <v>50</v>
      </c>
      <c r="J395" s="129">
        <v>340429</v>
      </c>
      <c r="K395" s="130">
        <v>742918</v>
      </c>
      <c r="L395" s="131">
        <v>221.48</v>
      </c>
      <c r="M395" s="132"/>
      <c r="N395" s="80">
        <f>IF(M395&gt;0,M395*L395,"")</f>
      </c>
      <c r="O395" s="127">
        <v>120</v>
      </c>
      <c r="P395" s="136">
        <v>4601887133001</v>
      </c>
    </row>
    <row r="396" spans="1:53" s="156" customFormat="1" ht="19.5" customHeight="1">
      <c r="A396" s="1"/>
      <c r="B396" s="224" t="s">
        <v>1475</v>
      </c>
      <c r="C396" s="120"/>
      <c r="D396" s="120" t="s">
        <v>1476</v>
      </c>
      <c r="E396" s="188" t="s">
        <v>45</v>
      </c>
      <c r="F396" s="189" t="s">
        <v>45</v>
      </c>
      <c r="G396" s="188" t="s">
        <v>45</v>
      </c>
      <c r="H396" s="190" t="s">
        <v>45</v>
      </c>
      <c r="I396" s="188" t="s">
        <v>45</v>
      </c>
      <c r="J396" s="191"/>
      <c r="K396" s="84"/>
      <c r="L396" s="192">
        <v>0</v>
      </c>
      <c r="M396" s="192" t="s">
        <v>45</v>
      </c>
      <c r="N396" s="192" t="s">
        <v>45</v>
      </c>
      <c r="O396" s="216" t="s">
        <v>45</v>
      </c>
      <c r="P396" s="250" t="s">
        <v>45</v>
      </c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3"/>
      <c r="AK396" s="203"/>
      <c r="AL396" s="203"/>
      <c r="AM396" s="203"/>
      <c r="AN396" s="203"/>
      <c r="AO396" s="203"/>
      <c r="AP396" s="203"/>
      <c r="AQ396" s="203"/>
      <c r="AR396" s="203"/>
      <c r="AS396" s="203"/>
      <c r="AT396" s="203"/>
      <c r="AU396" s="203"/>
      <c r="AV396" s="203"/>
      <c r="AW396" s="203"/>
      <c r="AX396" s="203"/>
      <c r="AY396" s="203"/>
      <c r="AZ396" s="203"/>
      <c r="BA396" s="203"/>
    </row>
    <row r="397" spans="1:16" s="156" customFormat="1" ht="35.25" customHeight="1">
      <c r="A397" s="146"/>
      <c r="B397" s="144" t="s">
        <v>1477</v>
      </c>
      <c r="C397" s="144" t="s">
        <v>1478</v>
      </c>
      <c r="D397" s="144" t="s">
        <v>1479</v>
      </c>
      <c r="E397" s="125" t="s">
        <v>32</v>
      </c>
      <c r="F397" s="142" t="s">
        <v>1480</v>
      </c>
      <c r="G397" s="127">
        <v>2</v>
      </c>
      <c r="H397" s="128" t="s">
        <v>55</v>
      </c>
      <c r="I397" s="127">
        <v>50</v>
      </c>
      <c r="J397" s="129">
        <v>340444</v>
      </c>
      <c r="K397" s="130">
        <v>742921</v>
      </c>
      <c r="L397" s="131">
        <v>198.88</v>
      </c>
      <c r="M397" s="132"/>
      <c r="N397" s="80">
        <f>IF(M397&gt;0,M397*L397,"")</f>
      </c>
      <c r="O397" s="127">
        <v>110</v>
      </c>
      <c r="P397" s="136">
        <v>4601887155454</v>
      </c>
    </row>
    <row r="398" spans="1:16" s="156" customFormat="1" ht="22.5" customHeight="1">
      <c r="A398" s="146"/>
      <c r="B398" s="180" t="s">
        <v>1481</v>
      </c>
      <c r="C398" s="144" t="s">
        <v>1482</v>
      </c>
      <c r="D398" s="144" t="s">
        <v>1483</v>
      </c>
      <c r="E398" s="125" t="s">
        <v>32</v>
      </c>
      <c r="F398" s="126" t="s">
        <v>1484</v>
      </c>
      <c r="G398" s="127">
        <v>2</v>
      </c>
      <c r="H398" s="128" t="s">
        <v>55</v>
      </c>
      <c r="I398" s="127">
        <v>50</v>
      </c>
      <c r="J398" s="129">
        <v>340452</v>
      </c>
      <c r="K398" s="130">
        <v>742922</v>
      </c>
      <c r="L398" s="131">
        <v>221.48</v>
      </c>
      <c r="M398" s="132"/>
      <c r="N398" s="80">
        <f>IF(M398&gt;0,M398*L398,"")</f>
      </c>
      <c r="O398" s="127">
        <v>125</v>
      </c>
      <c r="P398" s="136">
        <v>4601887144298</v>
      </c>
    </row>
    <row r="399" spans="1:16" s="156" customFormat="1" ht="33" customHeight="1">
      <c r="A399" s="146"/>
      <c r="B399" s="134" t="s">
        <v>1485</v>
      </c>
      <c r="C399" s="144" t="s">
        <v>1486</v>
      </c>
      <c r="D399" s="144" t="s">
        <v>1487</v>
      </c>
      <c r="E399" s="125" t="s">
        <v>32</v>
      </c>
      <c r="F399" s="126" t="s">
        <v>1488</v>
      </c>
      <c r="G399" s="127">
        <v>2</v>
      </c>
      <c r="H399" s="128" t="s">
        <v>55</v>
      </c>
      <c r="I399" s="127">
        <v>50</v>
      </c>
      <c r="J399" s="129">
        <v>340462</v>
      </c>
      <c r="K399" s="130">
        <v>742923</v>
      </c>
      <c r="L399" s="131">
        <v>237.3</v>
      </c>
      <c r="M399" s="132"/>
      <c r="N399" s="80">
        <f>IF(M399&gt;0,M399*L399,"")</f>
      </c>
      <c r="O399" s="127">
        <v>80</v>
      </c>
      <c r="P399" s="148">
        <v>4601887188315</v>
      </c>
    </row>
    <row r="400" spans="1:16" s="156" customFormat="1" ht="33" customHeight="1">
      <c r="A400" s="146"/>
      <c r="B400" s="147" t="s">
        <v>1489</v>
      </c>
      <c r="C400" s="144" t="s">
        <v>1490</v>
      </c>
      <c r="D400" s="144" t="s">
        <v>1491</v>
      </c>
      <c r="E400" s="125" t="s">
        <v>32</v>
      </c>
      <c r="F400" s="126" t="s">
        <v>1492</v>
      </c>
      <c r="G400" s="127">
        <v>2</v>
      </c>
      <c r="H400" s="128" t="s">
        <v>55</v>
      </c>
      <c r="I400" s="127">
        <v>50</v>
      </c>
      <c r="J400" s="129">
        <v>340469</v>
      </c>
      <c r="K400" s="130">
        <v>742924</v>
      </c>
      <c r="L400" s="131">
        <v>221.48</v>
      </c>
      <c r="M400" s="132"/>
      <c r="N400" s="80">
        <f>IF(M400&gt;0,M400*L400,"")</f>
      </c>
      <c r="O400" s="127">
        <v>100</v>
      </c>
      <c r="P400" s="148" t="s">
        <v>1493</v>
      </c>
    </row>
    <row r="401" spans="1:16" s="156" customFormat="1" ht="33" customHeight="1">
      <c r="A401" s="137"/>
      <c r="B401" s="144" t="s">
        <v>1494</v>
      </c>
      <c r="C401" s="144" t="s">
        <v>1495</v>
      </c>
      <c r="D401" s="144" t="s">
        <v>1496</v>
      </c>
      <c r="E401" s="125" t="s">
        <v>32</v>
      </c>
      <c r="F401" s="126" t="s">
        <v>1497</v>
      </c>
      <c r="G401" s="127">
        <v>2</v>
      </c>
      <c r="H401" s="128" t="s">
        <v>55</v>
      </c>
      <c r="I401" s="127">
        <v>50</v>
      </c>
      <c r="J401" s="129">
        <v>736651</v>
      </c>
      <c r="K401" s="130">
        <v>742929</v>
      </c>
      <c r="L401" s="131">
        <v>232.77999999999997</v>
      </c>
      <c r="M401" s="132"/>
      <c r="N401" s="80">
        <f>IF(M401&gt;0,M401*L401,"")</f>
      </c>
      <c r="O401" s="127">
        <v>100</v>
      </c>
      <c r="P401" s="246">
        <v>4601887322634</v>
      </c>
    </row>
    <row r="402" spans="1:16" s="156" customFormat="1" ht="36.75" customHeight="1">
      <c r="A402" s="146"/>
      <c r="B402" s="194" t="s">
        <v>1498</v>
      </c>
      <c r="C402" s="144" t="s">
        <v>1499</v>
      </c>
      <c r="D402" s="144" t="s">
        <v>1500</v>
      </c>
      <c r="E402" s="125" t="s">
        <v>32</v>
      </c>
      <c r="F402" s="126" t="s">
        <v>1501</v>
      </c>
      <c r="G402" s="127">
        <v>2</v>
      </c>
      <c r="H402" s="128" t="s">
        <v>55</v>
      </c>
      <c r="I402" s="127">
        <v>50</v>
      </c>
      <c r="J402" s="129">
        <v>340472</v>
      </c>
      <c r="K402" s="130">
        <v>742925</v>
      </c>
      <c r="L402" s="131">
        <v>221.48</v>
      </c>
      <c r="M402" s="132"/>
      <c r="N402" s="80">
        <f>IF(M402&gt;0,M402*L402,"")</f>
      </c>
      <c r="O402" s="127">
        <v>140</v>
      </c>
      <c r="P402" s="148" t="s">
        <v>1502</v>
      </c>
    </row>
    <row r="403" spans="1:16" s="156" customFormat="1" ht="34.5" customHeight="1">
      <c r="A403" s="1"/>
      <c r="B403" s="144" t="s">
        <v>1503</v>
      </c>
      <c r="C403" s="251" t="s">
        <v>1504</v>
      </c>
      <c r="D403" s="251" t="s">
        <v>1505</v>
      </c>
      <c r="E403" s="125" t="s">
        <v>32</v>
      </c>
      <c r="F403" s="252" t="s">
        <v>1506</v>
      </c>
      <c r="G403" s="127">
        <v>2</v>
      </c>
      <c r="H403" s="226" t="s">
        <v>55</v>
      </c>
      <c r="I403" s="127">
        <v>50</v>
      </c>
      <c r="J403" s="129">
        <v>340488</v>
      </c>
      <c r="K403" s="130">
        <v>742926</v>
      </c>
      <c r="L403" s="131">
        <v>198.88</v>
      </c>
      <c r="M403" s="132"/>
      <c r="N403" s="80">
        <f>IF(M403&gt;0,M403*L403,"")</f>
      </c>
      <c r="O403" s="127">
        <v>115</v>
      </c>
      <c r="P403" s="148">
        <v>4601887061465</v>
      </c>
    </row>
    <row r="404" spans="1:16" s="156" customFormat="1" ht="36.75" customHeight="1">
      <c r="A404" s="176"/>
      <c r="B404" s="144" t="s">
        <v>1507</v>
      </c>
      <c r="C404" s="144" t="s">
        <v>1508</v>
      </c>
      <c r="D404" s="144" t="s">
        <v>1509</v>
      </c>
      <c r="E404" s="125" t="s">
        <v>32</v>
      </c>
      <c r="F404" s="126" t="s">
        <v>1510</v>
      </c>
      <c r="G404" s="127">
        <v>2</v>
      </c>
      <c r="H404" s="128" t="s">
        <v>55</v>
      </c>
      <c r="I404" s="127">
        <v>50</v>
      </c>
      <c r="J404" s="129">
        <v>736652</v>
      </c>
      <c r="K404" s="130">
        <v>742930</v>
      </c>
      <c r="L404" s="131">
        <v>198.88</v>
      </c>
      <c r="M404" s="132"/>
      <c r="N404" s="80">
        <f>IF(M404&gt;0,M404*L404,"")</f>
      </c>
      <c r="O404" s="127">
        <v>50</v>
      </c>
      <c r="P404" s="246">
        <v>4601887322641</v>
      </c>
    </row>
    <row r="405" spans="1:16" s="156" customFormat="1" ht="36" customHeight="1">
      <c r="A405" s="1"/>
      <c r="B405" s="144" t="s">
        <v>1511</v>
      </c>
      <c r="C405" s="144" t="s">
        <v>1512</v>
      </c>
      <c r="D405" s="144" t="s">
        <v>1513</v>
      </c>
      <c r="E405" s="125" t="s">
        <v>32</v>
      </c>
      <c r="F405" s="126" t="s">
        <v>1514</v>
      </c>
      <c r="G405" s="127">
        <v>2</v>
      </c>
      <c r="H405" s="226" t="s">
        <v>55</v>
      </c>
      <c r="I405" s="127">
        <v>50</v>
      </c>
      <c r="J405" s="129">
        <v>340494</v>
      </c>
      <c r="K405" s="130">
        <v>742927</v>
      </c>
      <c r="L405" s="131">
        <v>198.88</v>
      </c>
      <c r="M405" s="132"/>
      <c r="N405" s="80">
        <f>IF(M405&gt;0,M405*L405,"")</f>
      </c>
      <c r="O405" s="127">
        <v>100</v>
      </c>
      <c r="P405" s="148" t="s">
        <v>1515</v>
      </c>
    </row>
    <row r="406" spans="1:16" s="156" customFormat="1" ht="24.75" customHeight="1">
      <c r="A406" s="1"/>
      <c r="B406" s="144" t="s">
        <v>1516</v>
      </c>
      <c r="C406" s="144" t="s">
        <v>1517</v>
      </c>
      <c r="D406" s="144" t="s">
        <v>1518</v>
      </c>
      <c r="E406" s="125" t="s">
        <v>32</v>
      </c>
      <c r="F406" s="126" t="s">
        <v>1519</v>
      </c>
      <c r="G406" s="127">
        <v>2</v>
      </c>
      <c r="H406" s="128" t="s">
        <v>55</v>
      </c>
      <c r="I406" s="127">
        <v>50</v>
      </c>
      <c r="J406" s="129">
        <v>340497</v>
      </c>
      <c r="K406" s="130">
        <v>742928</v>
      </c>
      <c r="L406" s="131">
        <v>221.48</v>
      </c>
      <c r="M406" s="132"/>
      <c r="N406" s="80">
        <f>IF(M406&gt;0,M406*L406,"")</f>
      </c>
      <c r="O406" s="127">
        <v>80</v>
      </c>
      <c r="P406" s="148" t="s">
        <v>1520</v>
      </c>
    </row>
    <row r="407" spans="1:53" s="256" customFormat="1" ht="19.5" customHeight="1">
      <c r="A407" s="81"/>
      <c r="B407" s="224" t="s">
        <v>1521</v>
      </c>
      <c r="C407" s="120"/>
      <c r="D407" s="120" t="s">
        <v>1522</v>
      </c>
      <c r="E407" s="84" t="s">
        <v>45</v>
      </c>
      <c r="F407" s="253"/>
      <c r="G407" s="84" t="s">
        <v>45</v>
      </c>
      <c r="H407" s="254" t="s">
        <v>45</v>
      </c>
      <c r="I407" s="84" t="s">
        <v>45</v>
      </c>
      <c r="J407" s="191"/>
      <c r="K407" s="84"/>
      <c r="L407" s="192">
        <v>0</v>
      </c>
      <c r="M407" s="192" t="s">
        <v>45</v>
      </c>
      <c r="N407" s="192" t="s">
        <v>45</v>
      </c>
      <c r="O407" s="216" t="s">
        <v>45</v>
      </c>
      <c r="P407" s="250" t="s">
        <v>45</v>
      </c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  <c r="AA407" s="255"/>
      <c r="AB407" s="255"/>
      <c r="AC407" s="255"/>
      <c r="AD407" s="255"/>
      <c r="AE407" s="255"/>
      <c r="AF407" s="255"/>
      <c r="AG407" s="255"/>
      <c r="AH407" s="255"/>
      <c r="AI407" s="255"/>
      <c r="AJ407" s="255"/>
      <c r="AK407" s="255"/>
      <c r="AL407" s="255"/>
      <c r="AM407" s="255"/>
      <c r="AN407" s="255"/>
      <c r="AO407" s="255"/>
      <c r="AP407" s="255"/>
      <c r="AQ407" s="255"/>
      <c r="AR407" s="255"/>
      <c r="AS407" s="255"/>
      <c r="AT407" s="255"/>
      <c r="AU407" s="255"/>
      <c r="AV407" s="255"/>
      <c r="AW407" s="255"/>
      <c r="AX407" s="255"/>
      <c r="AY407" s="255"/>
      <c r="AZ407" s="255"/>
      <c r="BA407" s="255"/>
    </row>
    <row r="408" spans="1:16" s="156" customFormat="1" ht="19.5" customHeight="1">
      <c r="A408" s="146"/>
      <c r="B408" s="144" t="s">
        <v>1523</v>
      </c>
      <c r="C408" s="144" t="s">
        <v>1524</v>
      </c>
      <c r="D408" s="144" t="s">
        <v>1525</v>
      </c>
      <c r="E408" s="125" t="s">
        <v>32</v>
      </c>
      <c r="F408" s="142" t="s">
        <v>1526</v>
      </c>
      <c r="G408" s="127">
        <v>2</v>
      </c>
      <c r="H408" s="128" t="s">
        <v>357</v>
      </c>
      <c r="I408" s="127">
        <v>50</v>
      </c>
      <c r="J408" s="129">
        <v>737248</v>
      </c>
      <c r="K408" s="130">
        <v>742936</v>
      </c>
      <c r="L408" s="131">
        <v>232.77999999999997</v>
      </c>
      <c r="M408" s="132"/>
      <c r="N408" s="80">
        <f>IF(M408&gt;0,M408*L408,"")</f>
      </c>
      <c r="O408" s="127">
        <v>110</v>
      </c>
      <c r="P408" s="136">
        <v>4601887103714</v>
      </c>
    </row>
    <row r="409" spans="1:16" s="156" customFormat="1" ht="37.5" customHeight="1">
      <c r="A409" s="146"/>
      <c r="B409" s="134" t="s">
        <v>1527</v>
      </c>
      <c r="C409" s="144" t="s">
        <v>1528</v>
      </c>
      <c r="D409" s="144" t="s">
        <v>1529</v>
      </c>
      <c r="E409" s="125" t="s">
        <v>32</v>
      </c>
      <c r="F409" s="126" t="s">
        <v>1530</v>
      </c>
      <c r="G409" s="127">
        <v>2</v>
      </c>
      <c r="H409" s="128" t="s">
        <v>357</v>
      </c>
      <c r="I409" s="127">
        <v>50</v>
      </c>
      <c r="J409" s="129">
        <v>737249</v>
      </c>
      <c r="K409" s="130">
        <v>742937</v>
      </c>
      <c r="L409" s="131">
        <v>232.77999999999997</v>
      </c>
      <c r="M409" s="132"/>
      <c r="N409" s="80">
        <f>IF(M409&gt;0,M409*L409,"")</f>
      </c>
      <c r="O409" s="127">
        <v>110</v>
      </c>
      <c r="P409" s="148">
        <v>4601887188322</v>
      </c>
    </row>
    <row r="410" spans="1:16" s="156" customFormat="1" ht="33" customHeight="1">
      <c r="A410" s="152"/>
      <c r="B410" s="144" t="s">
        <v>1531</v>
      </c>
      <c r="C410" s="144" t="s">
        <v>1532</v>
      </c>
      <c r="D410" s="144" t="s">
        <v>1533</v>
      </c>
      <c r="E410" s="153" t="s">
        <v>32</v>
      </c>
      <c r="F410" s="126" t="s">
        <v>1534</v>
      </c>
      <c r="G410" s="127">
        <v>1</v>
      </c>
      <c r="H410" s="128" t="s">
        <v>160</v>
      </c>
      <c r="I410" s="127">
        <v>50</v>
      </c>
      <c r="J410" s="129">
        <v>811442</v>
      </c>
      <c r="K410" s="130">
        <v>811406</v>
      </c>
      <c r="L410" s="131">
        <v>194.36</v>
      </c>
      <c r="M410" s="132"/>
      <c r="N410" s="80">
        <f>IF(M410&gt;0,M410*L410,"")</f>
      </c>
      <c r="O410" s="127" t="s">
        <v>147</v>
      </c>
      <c r="P410" s="246">
        <v>4601887067474</v>
      </c>
    </row>
    <row r="411" spans="1:16" s="156" customFormat="1" ht="46.5" customHeight="1">
      <c r="A411" s="146"/>
      <c r="B411" s="134" t="s">
        <v>1535</v>
      </c>
      <c r="C411" s="144" t="s">
        <v>1536</v>
      </c>
      <c r="D411" s="144" t="s">
        <v>1537</v>
      </c>
      <c r="E411" s="125" t="s">
        <v>32</v>
      </c>
      <c r="F411" s="126" t="s">
        <v>1538</v>
      </c>
      <c r="G411" s="127">
        <v>2</v>
      </c>
      <c r="H411" s="128" t="s">
        <v>357</v>
      </c>
      <c r="I411" s="127">
        <v>50</v>
      </c>
      <c r="J411" s="129">
        <v>737250</v>
      </c>
      <c r="K411" s="130">
        <v>742938</v>
      </c>
      <c r="L411" s="131">
        <v>232.77999999999997</v>
      </c>
      <c r="M411" s="132"/>
      <c r="N411" s="80">
        <f>IF(M411&gt;0,M411*L411,"")</f>
      </c>
      <c r="O411" s="127">
        <v>120</v>
      </c>
      <c r="P411" s="136">
        <v>4601887103721</v>
      </c>
    </row>
    <row r="412" spans="1:16" s="156" customFormat="1" ht="19.5" customHeight="1">
      <c r="A412" s="146"/>
      <c r="B412" s="134" t="s">
        <v>1539</v>
      </c>
      <c r="C412" s="144" t="s">
        <v>1540</v>
      </c>
      <c r="D412" s="144" t="s">
        <v>1541</v>
      </c>
      <c r="E412" s="125" t="s">
        <v>32</v>
      </c>
      <c r="F412" s="126" t="s">
        <v>1542</v>
      </c>
      <c r="G412" s="127">
        <v>2</v>
      </c>
      <c r="H412" s="128" t="s">
        <v>357</v>
      </c>
      <c r="I412" s="127">
        <v>50</v>
      </c>
      <c r="J412" s="129">
        <v>737251</v>
      </c>
      <c r="K412" s="130">
        <v>742939</v>
      </c>
      <c r="L412" s="131">
        <v>232.77999999999997</v>
      </c>
      <c r="M412" s="132"/>
      <c r="N412" s="80">
        <f>IF(M412&gt;0,M412*L412,"")</f>
      </c>
      <c r="O412" s="127">
        <v>120</v>
      </c>
      <c r="P412" s="136">
        <v>4601887127499</v>
      </c>
    </row>
    <row r="413" spans="1:53" s="256" customFormat="1" ht="19.5" customHeight="1">
      <c r="A413" s="81"/>
      <c r="B413" s="224" t="s">
        <v>1543</v>
      </c>
      <c r="C413" s="120"/>
      <c r="D413" s="120" t="s">
        <v>1544</v>
      </c>
      <c r="E413" s="84" t="s">
        <v>45</v>
      </c>
      <c r="F413" s="253"/>
      <c r="G413" s="84" t="s">
        <v>45</v>
      </c>
      <c r="H413" s="254" t="s">
        <v>45</v>
      </c>
      <c r="I413" s="84" t="s">
        <v>45</v>
      </c>
      <c r="J413" s="191"/>
      <c r="K413" s="84"/>
      <c r="L413" s="192">
        <v>0</v>
      </c>
      <c r="M413" s="192" t="s">
        <v>45</v>
      </c>
      <c r="N413" s="192" t="s">
        <v>45</v>
      </c>
      <c r="O413" s="216" t="s">
        <v>45</v>
      </c>
      <c r="P413" s="250" t="s">
        <v>45</v>
      </c>
      <c r="Q413" s="255"/>
      <c r="R413" s="255"/>
      <c r="S413" s="255"/>
      <c r="T413" s="255"/>
      <c r="U413" s="255"/>
      <c r="V413" s="255"/>
      <c r="W413" s="255"/>
      <c r="X413" s="255"/>
      <c r="Y413" s="255"/>
      <c r="Z413" s="255"/>
      <c r="AA413" s="255"/>
      <c r="AB413" s="255"/>
      <c r="AC413" s="255"/>
      <c r="AD413" s="255"/>
      <c r="AE413" s="255"/>
      <c r="AF413" s="255"/>
      <c r="AG413" s="255"/>
      <c r="AH413" s="255"/>
      <c r="AI413" s="255"/>
      <c r="AJ413" s="255"/>
      <c r="AK413" s="255"/>
      <c r="AL413" s="255"/>
      <c r="AM413" s="255"/>
      <c r="AN413" s="255"/>
      <c r="AO413" s="255"/>
      <c r="AP413" s="255"/>
      <c r="AQ413" s="255"/>
      <c r="AR413" s="255"/>
      <c r="AS413" s="255"/>
      <c r="AT413" s="255"/>
      <c r="AU413" s="255"/>
      <c r="AV413" s="255"/>
      <c r="AW413" s="255"/>
      <c r="AX413" s="255"/>
      <c r="AY413" s="255"/>
      <c r="AZ413" s="255"/>
      <c r="BA413" s="255"/>
    </row>
    <row r="414" spans="1:53" s="256" customFormat="1" ht="71.25" customHeight="1">
      <c r="A414" s="176"/>
      <c r="B414" s="140" t="s">
        <v>1545</v>
      </c>
      <c r="C414" s="144" t="s">
        <v>1546</v>
      </c>
      <c r="D414" s="144" t="s">
        <v>1547</v>
      </c>
      <c r="E414" s="141" t="s">
        <v>32</v>
      </c>
      <c r="F414" s="142" t="s">
        <v>1548</v>
      </c>
      <c r="G414" s="127">
        <v>2</v>
      </c>
      <c r="H414" s="128" t="s">
        <v>55</v>
      </c>
      <c r="I414" s="127">
        <v>50</v>
      </c>
      <c r="J414" s="129">
        <v>779183</v>
      </c>
      <c r="K414" s="130">
        <v>777810</v>
      </c>
      <c r="L414" s="131">
        <v>275.71999999999997</v>
      </c>
      <c r="M414" s="132"/>
      <c r="N414" s="80">
        <f>IF(M414&gt;0,M414*L414,"")</f>
      </c>
      <c r="O414" s="257">
        <v>110</v>
      </c>
      <c r="P414" s="239">
        <v>4601887351481</v>
      </c>
      <c r="Q414" s="255"/>
      <c r="R414" s="255"/>
      <c r="S414" s="255"/>
      <c r="T414" s="255"/>
      <c r="U414" s="255"/>
      <c r="V414" s="255"/>
      <c r="W414" s="255"/>
      <c r="X414" s="255"/>
      <c r="Y414" s="255"/>
      <c r="Z414" s="255"/>
      <c r="AA414" s="255"/>
      <c r="AB414" s="255"/>
      <c r="AC414" s="255"/>
      <c r="AD414" s="255"/>
      <c r="AE414" s="255"/>
      <c r="AF414" s="255"/>
      <c r="AG414" s="255"/>
      <c r="AH414" s="255"/>
      <c r="AI414" s="255"/>
      <c r="AJ414" s="255"/>
      <c r="AK414" s="255"/>
      <c r="AL414" s="255"/>
      <c r="AM414" s="255"/>
      <c r="AN414" s="255"/>
      <c r="AO414" s="255"/>
      <c r="AP414" s="255"/>
      <c r="AQ414" s="255"/>
      <c r="AR414" s="255"/>
      <c r="AS414" s="255"/>
      <c r="AT414" s="255"/>
      <c r="AU414" s="255"/>
      <c r="AV414" s="255"/>
      <c r="AW414" s="255"/>
      <c r="AX414" s="255"/>
      <c r="AY414" s="255"/>
      <c r="AZ414" s="255"/>
      <c r="BA414" s="255"/>
    </row>
    <row r="415" spans="1:53" s="256" customFormat="1" ht="88.5" customHeight="1">
      <c r="A415" s="176"/>
      <c r="B415" s="140" t="s">
        <v>1549</v>
      </c>
      <c r="C415" s="144" t="s">
        <v>1550</v>
      </c>
      <c r="D415" s="144" t="s">
        <v>1551</v>
      </c>
      <c r="E415" s="141" t="s">
        <v>32</v>
      </c>
      <c r="F415" s="243" t="s">
        <v>1552</v>
      </c>
      <c r="G415" s="127">
        <v>2</v>
      </c>
      <c r="H415" s="128" t="s">
        <v>55</v>
      </c>
      <c r="I415" s="127">
        <v>50</v>
      </c>
      <c r="J415" s="129">
        <v>779185</v>
      </c>
      <c r="K415" s="130">
        <v>777812</v>
      </c>
      <c r="L415" s="131">
        <v>275.71999999999997</v>
      </c>
      <c r="M415" s="132"/>
      <c r="N415" s="80">
        <f>IF(M415&gt;0,M415*L415,"")</f>
      </c>
      <c r="O415" s="257">
        <v>110</v>
      </c>
      <c r="P415" s="239">
        <v>4601887351504</v>
      </c>
      <c r="Q415" s="255"/>
      <c r="R415" s="255"/>
      <c r="S415" s="255"/>
      <c r="T415" s="255"/>
      <c r="U415" s="255"/>
      <c r="V415" s="255"/>
      <c r="W415" s="255"/>
      <c r="X415" s="255"/>
      <c r="Y415" s="255"/>
      <c r="Z415" s="255"/>
      <c r="AA415" s="255"/>
      <c r="AB415" s="255"/>
      <c r="AC415" s="255"/>
      <c r="AD415" s="255"/>
      <c r="AE415" s="255"/>
      <c r="AF415" s="255"/>
      <c r="AG415" s="255"/>
      <c r="AH415" s="255"/>
      <c r="AI415" s="255"/>
      <c r="AJ415" s="255"/>
      <c r="AK415" s="255"/>
      <c r="AL415" s="255"/>
      <c r="AM415" s="255"/>
      <c r="AN415" s="255"/>
      <c r="AO415" s="255"/>
      <c r="AP415" s="255"/>
      <c r="AQ415" s="255"/>
      <c r="AR415" s="255"/>
      <c r="AS415" s="255"/>
      <c r="AT415" s="255"/>
      <c r="AU415" s="255"/>
      <c r="AV415" s="255"/>
      <c r="AW415" s="255"/>
      <c r="AX415" s="255"/>
      <c r="AY415" s="255"/>
      <c r="AZ415" s="255"/>
      <c r="BA415" s="255"/>
    </row>
    <row r="416" spans="1:53" s="256" customFormat="1" ht="37.5" customHeight="1">
      <c r="A416" s="98"/>
      <c r="B416" s="134" t="s">
        <v>1553</v>
      </c>
      <c r="C416" s="135" t="s">
        <v>1554</v>
      </c>
      <c r="D416" s="135" t="s">
        <v>1555</v>
      </c>
      <c r="E416" s="125" t="s">
        <v>32</v>
      </c>
      <c r="F416" s="126" t="s">
        <v>1556</v>
      </c>
      <c r="G416" s="127">
        <v>2</v>
      </c>
      <c r="H416" s="128" t="s">
        <v>55</v>
      </c>
      <c r="I416" s="127">
        <v>50</v>
      </c>
      <c r="J416" s="129">
        <v>675827</v>
      </c>
      <c r="K416" s="130">
        <v>742831</v>
      </c>
      <c r="L416" s="131">
        <v>275.71999999999997</v>
      </c>
      <c r="M416" s="132"/>
      <c r="N416" s="80">
        <f>IF(M416&gt;0,M416*L416,"")</f>
      </c>
      <c r="O416" s="127">
        <v>110</v>
      </c>
      <c r="P416" s="136">
        <v>4601887188339</v>
      </c>
      <c r="Q416" s="255"/>
      <c r="R416" s="255"/>
      <c r="S416" s="255"/>
      <c r="T416" s="255"/>
      <c r="U416" s="255"/>
      <c r="V416" s="255"/>
      <c r="W416" s="255"/>
      <c r="X416" s="255"/>
      <c r="Y416" s="255"/>
      <c r="Z416" s="255"/>
      <c r="AA416" s="255"/>
      <c r="AB416" s="255"/>
      <c r="AC416" s="255"/>
      <c r="AD416" s="255"/>
      <c r="AE416" s="255"/>
      <c r="AF416" s="255"/>
      <c r="AG416" s="255"/>
      <c r="AH416" s="255"/>
      <c r="AI416" s="255"/>
      <c r="AJ416" s="255"/>
      <c r="AK416" s="255"/>
      <c r="AL416" s="255"/>
      <c r="AM416" s="255"/>
      <c r="AN416" s="255"/>
      <c r="AO416" s="255"/>
      <c r="AP416" s="255"/>
      <c r="AQ416" s="255"/>
      <c r="AR416" s="255"/>
      <c r="AS416" s="255"/>
      <c r="AT416" s="255"/>
      <c r="AU416" s="255"/>
      <c r="AV416" s="255"/>
      <c r="AW416" s="255"/>
      <c r="AX416" s="255"/>
      <c r="AY416" s="255"/>
      <c r="AZ416" s="255"/>
      <c r="BA416" s="255"/>
    </row>
    <row r="417" spans="1:53" s="256" customFormat="1" ht="37.5" customHeight="1">
      <c r="A417" s="152"/>
      <c r="B417" s="134" t="s">
        <v>1557</v>
      </c>
      <c r="C417" s="135" t="s">
        <v>1558</v>
      </c>
      <c r="D417" s="135" t="s">
        <v>1559</v>
      </c>
      <c r="E417" s="153" t="s">
        <v>32</v>
      </c>
      <c r="F417" s="126" t="s">
        <v>1560</v>
      </c>
      <c r="G417" s="127">
        <v>2</v>
      </c>
      <c r="H417" s="128" t="s">
        <v>55</v>
      </c>
      <c r="I417" s="127">
        <v>50</v>
      </c>
      <c r="J417" s="129">
        <v>811445</v>
      </c>
      <c r="K417" s="130">
        <v>811407</v>
      </c>
      <c r="L417" s="131">
        <v>275.71999999999997</v>
      </c>
      <c r="M417" s="132"/>
      <c r="N417" s="80">
        <f>IF(M417&gt;0,M417*L417,"")</f>
      </c>
      <c r="O417" s="127">
        <v>120</v>
      </c>
      <c r="P417" s="136">
        <v>4601887119739</v>
      </c>
      <c r="Q417" s="255"/>
      <c r="R417" s="255"/>
      <c r="S417" s="255"/>
      <c r="T417" s="255"/>
      <c r="U417" s="255"/>
      <c r="V417" s="255"/>
      <c r="W417" s="255"/>
      <c r="X417" s="255"/>
      <c r="Y417" s="255"/>
      <c r="Z417" s="255"/>
      <c r="AA417" s="255"/>
      <c r="AB417" s="255"/>
      <c r="AC417" s="255"/>
      <c r="AD417" s="255"/>
      <c r="AE417" s="255"/>
      <c r="AF417" s="255"/>
      <c r="AG417" s="255"/>
      <c r="AH417" s="255"/>
      <c r="AI417" s="255"/>
      <c r="AJ417" s="255"/>
      <c r="AK417" s="255"/>
      <c r="AL417" s="255"/>
      <c r="AM417" s="255"/>
      <c r="AN417" s="255"/>
      <c r="AO417" s="255"/>
      <c r="AP417" s="255"/>
      <c r="AQ417" s="255"/>
      <c r="AR417" s="255"/>
      <c r="AS417" s="255"/>
      <c r="AT417" s="255"/>
      <c r="AU417" s="255"/>
      <c r="AV417" s="255"/>
      <c r="AW417" s="255"/>
      <c r="AX417" s="255"/>
      <c r="AY417" s="255"/>
      <c r="AZ417" s="255"/>
      <c r="BA417" s="255"/>
    </row>
    <row r="418" spans="1:16" s="156" customFormat="1" ht="71.25" customHeight="1">
      <c r="A418" s="176"/>
      <c r="B418" s="140" t="s">
        <v>1561</v>
      </c>
      <c r="C418" s="144" t="s">
        <v>1562</v>
      </c>
      <c r="D418" s="144" t="s">
        <v>1563</v>
      </c>
      <c r="E418" s="141" t="s">
        <v>32</v>
      </c>
      <c r="F418" s="142" t="s">
        <v>1564</v>
      </c>
      <c r="G418" s="127">
        <v>2</v>
      </c>
      <c r="H418" s="128" t="s">
        <v>55</v>
      </c>
      <c r="I418" s="127">
        <v>50</v>
      </c>
      <c r="J418" s="129">
        <v>779186</v>
      </c>
      <c r="K418" s="130">
        <v>777811</v>
      </c>
      <c r="L418" s="131">
        <v>275.71999999999997</v>
      </c>
      <c r="M418" s="132"/>
      <c r="N418" s="80">
        <f>IF(M418&gt;0,M418*L418,"")</f>
      </c>
      <c r="O418" s="257">
        <v>110</v>
      </c>
      <c r="P418" s="239">
        <v>4601887351498</v>
      </c>
    </row>
    <row r="419" spans="1:16" s="156" customFormat="1" ht="54.75" customHeight="1">
      <c r="A419" s="146"/>
      <c r="B419" s="134" t="s">
        <v>1565</v>
      </c>
      <c r="C419" s="144" t="s">
        <v>1566</v>
      </c>
      <c r="D419" s="144" t="s">
        <v>1567</v>
      </c>
      <c r="E419" s="125" t="s">
        <v>32</v>
      </c>
      <c r="F419" s="126" t="s">
        <v>1568</v>
      </c>
      <c r="G419" s="127">
        <v>2</v>
      </c>
      <c r="H419" s="128" t="s">
        <v>55</v>
      </c>
      <c r="I419" s="127">
        <v>50</v>
      </c>
      <c r="J419" s="129">
        <v>340556</v>
      </c>
      <c r="K419" s="130">
        <v>742828</v>
      </c>
      <c r="L419" s="131">
        <v>275.71999999999997</v>
      </c>
      <c r="M419" s="132"/>
      <c r="N419" s="80">
        <f>IF(M419&gt;0,M419*L419,"")</f>
      </c>
      <c r="O419" s="127">
        <v>110</v>
      </c>
      <c r="P419" s="148" t="s">
        <v>1569</v>
      </c>
    </row>
    <row r="420" spans="1:16" s="156" customFormat="1" ht="42" customHeight="1">
      <c r="A420" s="146"/>
      <c r="B420" s="134" t="s">
        <v>1570</v>
      </c>
      <c r="C420" s="144" t="s">
        <v>1571</v>
      </c>
      <c r="D420" s="144" t="s">
        <v>1572</v>
      </c>
      <c r="E420" s="125" t="s">
        <v>32</v>
      </c>
      <c r="F420" s="126" t="s">
        <v>1573</v>
      </c>
      <c r="G420" s="127">
        <v>2</v>
      </c>
      <c r="H420" s="128" t="s">
        <v>55</v>
      </c>
      <c r="I420" s="127">
        <v>50</v>
      </c>
      <c r="J420" s="129">
        <v>340569</v>
      </c>
      <c r="K420" s="130">
        <v>742829</v>
      </c>
      <c r="L420" s="131">
        <v>275.71999999999997</v>
      </c>
      <c r="M420" s="132"/>
      <c r="N420" s="80">
        <f>IF(M420&gt;0,M420*L420,"")</f>
      </c>
      <c r="O420" s="127">
        <v>110</v>
      </c>
      <c r="P420" s="148">
        <v>4601887155508</v>
      </c>
    </row>
    <row r="421" spans="1:16" s="156" customFormat="1" ht="42" customHeight="1">
      <c r="A421" s="152"/>
      <c r="B421" s="134" t="s">
        <v>1574</v>
      </c>
      <c r="C421" s="144" t="s">
        <v>1575</v>
      </c>
      <c r="D421" s="144" t="s">
        <v>1576</v>
      </c>
      <c r="E421" s="153" t="s">
        <v>32</v>
      </c>
      <c r="F421" s="126" t="s">
        <v>1577</v>
      </c>
      <c r="G421" s="127">
        <v>2</v>
      </c>
      <c r="H421" s="128" t="s">
        <v>55</v>
      </c>
      <c r="I421" s="127">
        <v>50</v>
      </c>
      <c r="J421" s="129">
        <v>811447</v>
      </c>
      <c r="K421" s="130">
        <v>811409</v>
      </c>
      <c r="L421" s="131">
        <v>275.71999999999997</v>
      </c>
      <c r="M421" s="132"/>
      <c r="N421" s="80">
        <f>IF(M421&gt;0,M421*L421,"")</f>
      </c>
      <c r="O421" s="127" t="s">
        <v>1174</v>
      </c>
      <c r="P421" s="148">
        <v>4601887119746</v>
      </c>
    </row>
    <row r="422" spans="1:16" s="156" customFormat="1" ht="42" customHeight="1">
      <c r="A422" s="152"/>
      <c r="B422" s="134" t="s">
        <v>1578</v>
      </c>
      <c r="C422" s="144" t="s">
        <v>1579</v>
      </c>
      <c r="D422" s="144" t="s">
        <v>1580</v>
      </c>
      <c r="E422" s="153" t="s">
        <v>32</v>
      </c>
      <c r="F422" s="126" t="s">
        <v>1581</v>
      </c>
      <c r="G422" s="127">
        <v>1</v>
      </c>
      <c r="H422" s="128" t="s">
        <v>160</v>
      </c>
      <c r="I422" s="127">
        <v>50</v>
      </c>
      <c r="J422" s="129">
        <v>811448</v>
      </c>
      <c r="K422" s="130">
        <v>811410</v>
      </c>
      <c r="L422" s="131">
        <v>186.45</v>
      </c>
      <c r="M422" s="132"/>
      <c r="N422" s="80">
        <f>IF(M422&gt;0,M422*L422,"")</f>
      </c>
      <c r="O422" s="127">
        <v>100</v>
      </c>
      <c r="P422" s="148">
        <v>4601887122944</v>
      </c>
    </row>
    <row r="423" spans="1:16" s="156" customFormat="1" ht="51.75" customHeight="1">
      <c r="A423" s="146"/>
      <c r="B423" s="134" t="s">
        <v>1582</v>
      </c>
      <c r="C423" s="144" t="s">
        <v>1583</v>
      </c>
      <c r="D423" s="144" t="s">
        <v>1584</v>
      </c>
      <c r="E423" s="125" t="s">
        <v>32</v>
      </c>
      <c r="F423" s="126" t="s">
        <v>1585</v>
      </c>
      <c r="G423" s="127">
        <v>2</v>
      </c>
      <c r="H423" s="128" t="s">
        <v>650</v>
      </c>
      <c r="I423" s="127">
        <v>50</v>
      </c>
      <c r="J423" s="129">
        <v>340573</v>
      </c>
      <c r="K423" s="130">
        <v>742830</v>
      </c>
      <c r="L423" s="131">
        <v>275.71999999999997</v>
      </c>
      <c r="M423" s="132"/>
      <c r="N423" s="80">
        <f>IF(M423&gt;0,M423*L423,"")</f>
      </c>
      <c r="O423" s="127">
        <v>110</v>
      </c>
      <c r="P423" s="136">
        <v>4601887188353</v>
      </c>
    </row>
    <row r="424" spans="1:53" s="256" customFormat="1" ht="19.5" customHeight="1">
      <c r="A424" s="81"/>
      <c r="B424" s="224" t="s">
        <v>1586</v>
      </c>
      <c r="C424" s="120"/>
      <c r="D424" s="120" t="s">
        <v>1587</v>
      </c>
      <c r="E424" s="84" t="s">
        <v>45</v>
      </c>
      <c r="F424" s="253" t="s">
        <v>45</v>
      </c>
      <c r="G424" s="84" t="s">
        <v>45</v>
      </c>
      <c r="H424" s="254" t="s">
        <v>45</v>
      </c>
      <c r="I424" s="84" t="s">
        <v>45</v>
      </c>
      <c r="J424" s="191"/>
      <c r="K424" s="84"/>
      <c r="L424" s="192">
        <v>0</v>
      </c>
      <c r="M424" s="192" t="s">
        <v>45</v>
      </c>
      <c r="N424" s="192" t="s">
        <v>45</v>
      </c>
      <c r="O424" s="216" t="s">
        <v>45</v>
      </c>
      <c r="P424" s="250" t="s">
        <v>45</v>
      </c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  <c r="AA424" s="255"/>
      <c r="AB424" s="255"/>
      <c r="AC424" s="255"/>
      <c r="AD424" s="255"/>
      <c r="AE424" s="255"/>
      <c r="AF424" s="255"/>
      <c r="AG424" s="255"/>
      <c r="AH424" s="255"/>
      <c r="AI424" s="255"/>
      <c r="AJ424" s="255"/>
      <c r="AK424" s="255"/>
      <c r="AL424" s="255"/>
      <c r="AM424" s="255"/>
      <c r="AN424" s="255"/>
      <c r="AO424" s="255"/>
      <c r="AP424" s="255"/>
      <c r="AQ424" s="255"/>
      <c r="AR424" s="255"/>
      <c r="AS424" s="255"/>
      <c r="AT424" s="255"/>
      <c r="AU424" s="255"/>
      <c r="AV424" s="255"/>
      <c r="AW424" s="255"/>
      <c r="AX424" s="255"/>
      <c r="AY424" s="255"/>
      <c r="AZ424" s="255"/>
      <c r="BA424" s="255"/>
    </row>
    <row r="425" spans="1:16" s="156" customFormat="1" ht="76.5" customHeight="1">
      <c r="A425" s="137"/>
      <c r="B425" s="144" t="s">
        <v>1588</v>
      </c>
      <c r="C425" s="144" t="s">
        <v>1589</v>
      </c>
      <c r="D425" s="144" t="s">
        <v>1590</v>
      </c>
      <c r="E425" s="125" t="s">
        <v>32</v>
      </c>
      <c r="F425" s="222" t="s">
        <v>1591</v>
      </c>
      <c r="G425" s="127">
        <v>2</v>
      </c>
      <c r="H425" s="128" t="s">
        <v>55</v>
      </c>
      <c r="I425" s="127">
        <v>50</v>
      </c>
      <c r="J425" s="129">
        <v>736654</v>
      </c>
      <c r="K425" s="130">
        <v>742746</v>
      </c>
      <c r="L425" s="131">
        <v>221.48</v>
      </c>
      <c r="M425" s="132"/>
      <c r="N425" s="80">
        <f>IF(M425&gt;0,M425*L425,"")</f>
      </c>
      <c r="O425" s="127" t="s">
        <v>1592</v>
      </c>
      <c r="P425" s="133">
        <v>4601887322658</v>
      </c>
    </row>
    <row r="426" spans="1:16" s="156" customFormat="1" ht="40.5" customHeight="1">
      <c r="A426" s="146"/>
      <c r="B426" s="144" t="s">
        <v>1593</v>
      </c>
      <c r="C426" s="144" t="s">
        <v>1594</v>
      </c>
      <c r="D426" s="144" t="s">
        <v>1595</v>
      </c>
      <c r="E426" s="125" t="s">
        <v>32</v>
      </c>
      <c r="F426" s="155" t="s">
        <v>1596</v>
      </c>
      <c r="G426" s="127">
        <v>2</v>
      </c>
      <c r="H426" s="128" t="s">
        <v>55</v>
      </c>
      <c r="I426" s="127">
        <v>50</v>
      </c>
      <c r="J426" s="129">
        <v>340687</v>
      </c>
      <c r="K426" s="130">
        <v>742672</v>
      </c>
      <c r="L426" s="131">
        <v>212.43999999999997</v>
      </c>
      <c r="M426" s="132"/>
      <c r="N426" s="80">
        <f>IF(M426&gt;0,M426*L426,"")</f>
      </c>
      <c r="O426" s="127">
        <v>110</v>
      </c>
      <c r="P426" s="136">
        <v>4601887155515</v>
      </c>
    </row>
    <row r="427" spans="1:16" s="156" customFormat="1" ht="57" customHeight="1">
      <c r="A427" s="137"/>
      <c r="B427" s="144" t="s">
        <v>1597</v>
      </c>
      <c r="C427" s="144" t="s">
        <v>1598</v>
      </c>
      <c r="D427" s="144" t="s">
        <v>1599</v>
      </c>
      <c r="E427" s="125" t="s">
        <v>32</v>
      </c>
      <c r="F427" s="222" t="s">
        <v>1600</v>
      </c>
      <c r="G427" s="127">
        <v>2</v>
      </c>
      <c r="H427" s="128" t="s">
        <v>55</v>
      </c>
      <c r="I427" s="127">
        <v>50</v>
      </c>
      <c r="J427" s="129">
        <v>736653</v>
      </c>
      <c r="K427" s="130">
        <v>742745</v>
      </c>
      <c r="L427" s="131">
        <v>212.43999999999997</v>
      </c>
      <c r="M427" s="132"/>
      <c r="N427" s="80">
        <f>IF(M427&gt;0,M427*L427,"")</f>
      </c>
      <c r="O427" s="127">
        <v>115</v>
      </c>
      <c r="P427" s="133">
        <v>4601887322665</v>
      </c>
    </row>
    <row r="428" spans="1:16" s="156" customFormat="1" ht="37.5" customHeight="1">
      <c r="A428" s="146"/>
      <c r="B428" s="251" t="s">
        <v>1601</v>
      </c>
      <c r="C428" s="144" t="s">
        <v>1602</v>
      </c>
      <c r="D428" s="144" t="s">
        <v>1603</v>
      </c>
      <c r="E428" s="125" t="s">
        <v>32</v>
      </c>
      <c r="F428" s="155" t="s">
        <v>1604</v>
      </c>
      <c r="G428" s="127">
        <v>2</v>
      </c>
      <c r="H428" s="128" t="s">
        <v>55</v>
      </c>
      <c r="I428" s="127">
        <v>50</v>
      </c>
      <c r="J428" s="129">
        <v>340695</v>
      </c>
      <c r="K428" s="130">
        <v>742673</v>
      </c>
      <c r="L428" s="131">
        <v>280.23999999999995</v>
      </c>
      <c r="M428" s="132"/>
      <c r="N428" s="80">
        <f>IF(M428&gt;0,M428*L428,"")</f>
      </c>
      <c r="O428" s="127">
        <v>100</v>
      </c>
      <c r="P428" s="136">
        <v>4601887144304</v>
      </c>
    </row>
    <row r="429" spans="1:53" s="256" customFormat="1" ht="19.5" customHeight="1">
      <c r="A429" s="152"/>
      <c r="B429" s="229" t="s">
        <v>1605</v>
      </c>
      <c r="C429" s="157" t="s">
        <v>1606</v>
      </c>
      <c r="D429" s="157" t="s">
        <v>1607</v>
      </c>
      <c r="E429" s="159" t="s">
        <v>32</v>
      </c>
      <c r="F429" s="175" t="s">
        <v>1608</v>
      </c>
      <c r="G429" s="127">
        <v>1</v>
      </c>
      <c r="H429" s="258" t="s">
        <v>160</v>
      </c>
      <c r="I429" s="127">
        <v>50</v>
      </c>
      <c r="J429" s="129">
        <v>821235</v>
      </c>
      <c r="K429" s="232">
        <v>821202</v>
      </c>
      <c r="L429" s="131">
        <v>146.89999999999998</v>
      </c>
      <c r="M429" s="259"/>
      <c r="N429" s="80">
        <f>IF(M429&gt;0,M429*L429,"")</f>
      </c>
      <c r="O429" s="242" t="s">
        <v>833</v>
      </c>
      <c r="P429" s="260">
        <v>4601887109037</v>
      </c>
      <c r="Q429" s="255"/>
      <c r="R429" s="255"/>
      <c r="S429" s="255"/>
      <c r="T429" s="255"/>
      <c r="U429" s="255"/>
      <c r="V429" s="255"/>
      <c r="W429" s="255"/>
      <c r="X429" s="255"/>
      <c r="Y429" s="255"/>
      <c r="Z429" s="255"/>
      <c r="AA429" s="255"/>
      <c r="AB429" s="255"/>
      <c r="AC429" s="255"/>
      <c r="AD429" s="255"/>
      <c r="AE429" s="255"/>
      <c r="AF429" s="255"/>
      <c r="AG429" s="255"/>
      <c r="AH429" s="255"/>
      <c r="AI429" s="255"/>
      <c r="AJ429" s="255"/>
      <c r="AK429" s="255"/>
      <c r="AL429" s="255"/>
      <c r="AM429" s="255"/>
      <c r="AN429" s="255"/>
      <c r="AO429" s="255"/>
      <c r="AP429" s="255"/>
      <c r="AQ429" s="255"/>
      <c r="AR429" s="255"/>
      <c r="AS429" s="255"/>
      <c r="AT429" s="255"/>
      <c r="AU429" s="255"/>
      <c r="AV429" s="255"/>
      <c r="AW429" s="255"/>
      <c r="AX429" s="255"/>
      <c r="AY429" s="255"/>
      <c r="AZ429" s="255"/>
      <c r="BA429" s="255"/>
    </row>
    <row r="430" spans="1:16" s="156" customFormat="1" ht="59.25" customHeight="1">
      <c r="A430" s="137"/>
      <c r="B430" s="144" t="s">
        <v>1609</v>
      </c>
      <c r="C430" s="144" t="s">
        <v>1610</v>
      </c>
      <c r="D430" s="144" t="s">
        <v>1611</v>
      </c>
      <c r="E430" s="125" t="s">
        <v>32</v>
      </c>
      <c r="F430" s="222" t="s">
        <v>1612</v>
      </c>
      <c r="G430" s="127">
        <v>2</v>
      </c>
      <c r="H430" s="128" t="s">
        <v>55</v>
      </c>
      <c r="I430" s="127">
        <v>50</v>
      </c>
      <c r="J430" s="129">
        <v>782783</v>
      </c>
      <c r="K430" s="130">
        <v>778932</v>
      </c>
      <c r="L430" s="131">
        <v>237.3</v>
      </c>
      <c r="M430" s="132"/>
      <c r="N430" s="80">
        <f>IF(M430&gt;0,M430*L430,"")</f>
      </c>
      <c r="O430" s="127" t="s">
        <v>147</v>
      </c>
      <c r="P430" s="133">
        <v>4601887322672</v>
      </c>
    </row>
    <row r="431" spans="1:53" s="256" customFormat="1" ht="30" customHeight="1">
      <c r="A431" s="81"/>
      <c r="B431" s="229" t="s">
        <v>1613</v>
      </c>
      <c r="C431" s="158" t="s">
        <v>1614</v>
      </c>
      <c r="D431" s="158" t="s">
        <v>1615</v>
      </c>
      <c r="E431" s="159" t="s">
        <v>32</v>
      </c>
      <c r="F431" s="175" t="s">
        <v>1616</v>
      </c>
      <c r="G431" s="161">
        <v>1</v>
      </c>
      <c r="H431" s="230" t="s">
        <v>160</v>
      </c>
      <c r="I431" s="161">
        <v>50</v>
      </c>
      <c r="J431" s="129">
        <v>821236</v>
      </c>
      <c r="K431" s="232">
        <v>821203</v>
      </c>
      <c r="L431" s="131">
        <v>146.89999999999998</v>
      </c>
      <c r="M431" s="233"/>
      <c r="N431" s="80">
        <f>IF(M431&gt;0,M431*L431,"")</f>
      </c>
      <c r="O431" s="242" t="s">
        <v>1020</v>
      </c>
      <c r="P431" s="260">
        <v>4601887263272</v>
      </c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255"/>
      <c r="AK431" s="255"/>
      <c r="AL431" s="255"/>
      <c r="AM431" s="255"/>
      <c r="AN431" s="255"/>
      <c r="AO431" s="255"/>
      <c r="AP431" s="255"/>
      <c r="AQ431" s="255"/>
      <c r="AR431" s="255"/>
      <c r="AS431" s="255"/>
      <c r="AT431" s="255"/>
      <c r="AU431" s="255"/>
      <c r="AV431" s="255"/>
      <c r="AW431" s="255"/>
      <c r="AX431" s="255"/>
      <c r="AY431" s="255"/>
      <c r="AZ431" s="255"/>
      <c r="BA431" s="255"/>
    </row>
    <row r="432" spans="1:16" s="156" customFormat="1" ht="25.5" customHeight="1">
      <c r="A432" s="146"/>
      <c r="B432" s="144" t="s">
        <v>1617</v>
      </c>
      <c r="C432" s="144" t="s">
        <v>1618</v>
      </c>
      <c r="D432" s="144" t="s">
        <v>1619</v>
      </c>
      <c r="E432" s="125" t="s">
        <v>32</v>
      </c>
      <c r="F432" s="155" t="s">
        <v>1620</v>
      </c>
      <c r="G432" s="127">
        <v>2</v>
      </c>
      <c r="H432" s="128" t="s">
        <v>55</v>
      </c>
      <c r="I432" s="127">
        <v>50</v>
      </c>
      <c r="J432" s="129">
        <v>340699</v>
      </c>
      <c r="K432" s="130">
        <v>742674</v>
      </c>
      <c r="L432" s="131">
        <v>212.43999999999997</v>
      </c>
      <c r="M432" s="132"/>
      <c r="N432" s="80">
        <f>IF(M432&gt;0,M432*L432,"")</f>
      </c>
      <c r="O432" s="127">
        <v>105</v>
      </c>
      <c r="P432" s="136">
        <v>4601887145875</v>
      </c>
    </row>
    <row r="433" spans="1:16" s="156" customFormat="1" ht="19.5" customHeight="1">
      <c r="A433" s="146"/>
      <c r="B433" s="135" t="s">
        <v>1621</v>
      </c>
      <c r="C433" s="135" t="s">
        <v>1622</v>
      </c>
      <c r="D433" s="135" t="s">
        <v>1623</v>
      </c>
      <c r="E433" s="125" t="s">
        <v>32</v>
      </c>
      <c r="F433" s="155" t="s">
        <v>1624</v>
      </c>
      <c r="G433" s="127">
        <v>2</v>
      </c>
      <c r="H433" s="128" t="s">
        <v>55</v>
      </c>
      <c r="I433" s="127">
        <v>50</v>
      </c>
      <c r="J433" s="129">
        <v>340704</v>
      </c>
      <c r="K433" s="130">
        <v>742675</v>
      </c>
      <c r="L433" s="131">
        <v>280.23999999999995</v>
      </c>
      <c r="M433" s="132"/>
      <c r="N433" s="80">
        <f>IF(M433&gt;0,M433*L433,"")</f>
      </c>
      <c r="O433" s="127">
        <v>100</v>
      </c>
      <c r="P433" s="136">
        <v>4601887185826</v>
      </c>
    </row>
    <row r="434" spans="1:16" s="156" customFormat="1" ht="19.5" customHeight="1">
      <c r="A434" s="146"/>
      <c r="B434" s="144" t="s">
        <v>1625</v>
      </c>
      <c r="C434" s="144" t="s">
        <v>1626</v>
      </c>
      <c r="D434" s="144" t="s">
        <v>1627</v>
      </c>
      <c r="E434" s="125" t="s">
        <v>32</v>
      </c>
      <c r="F434" s="155" t="s">
        <v>1628</v>
      </c>
      <c r="G434" s="127">
        <v>2</v>
      </c>
      <c r="H434" s="128" t="s">
        <v>55</v>
      </c>
      <c r="I434" s="127">
        <v>50</v>
      </c>
      <c r="J434" s="129">
        <v>340707</v>
      </c>
      <c r="K434" s="130">
        <v>742676</v>
      </c>
      <c r="L434" s="131">
        <v>212.43999999999997</v>
      </c>
      <c r="M434" s="132"/>
      <c r="N434" s="80">
        <f>IF(M434&gt;0,M434*L434,"")</f>
      </c>
      <c r="O434" s="127">
        <v>95</v>
      </c>
      <c r="P434" s="136">
        <v>4601887145462</v>
      </c>
    </row>
    <row r="435" spans="1:16" s="156" customFormat="1" ht="40.5" customHeight="1">
      <c r="A435" s="98"/>
      <c r="B435" s="144" t="s">
        <v>1629</v>
      </c>
      <c r="C435" s="144" t="s">
        <v>1630</v>
      </c>
      <c r="D435" s="144" t="s">
        <v>1631</v>
      </c>
      <c r="E435" s="125" t="s">
        <v>32</v>
      </c>
      <c r="F435" s="155" t="s">
        <v>1632</v>
      </c>
      <c r="G435" s="127">
        <v>2</v>
      </c>
      <c r="H435" s="128" t="s">
        <v>55</v>
      </c>
      <c r="I435" s="127">
        <v>50</v>
      </c>
      <c r="J435" s="129">
        <v>718039</v>
      </c>
      <c r="K435" s="130">
        <v>742756</v>
      </c>
      <c r="L435" s="131">
        <v>280.23999999999995</v>
      </c>
      <c r="M435" s="132"/>
      <c r="N435" s="80">
        <f>IF(M435&gt;0,M435*L435,"")</f>
      </c>
      <c r="O435" s="127">
        <v>100</v>
      </c>
      <c r="P435" s="148">
        <v>4601887269359</v>
      </c>
    </row>
    <row r="436" spans="1:16" s="156" customFormat="1" ht="19.5" customHeight="1">
      <c r="A436" s="137"/>
      <c r="B436" s="144" t="s">
        <v>1633</v>
      </c>
      <c r="C436" s="144" t="s">
        <v>1634</v>
      </c>
      <c r="D436" s="144" t="s">
        <v>1635</v>
      </c>
      <c r="E436" s="125" t="s">
        <v>32</v>
      </c>
      <c r="F436" s="222" t="s">
        <v>1636</v>
      </c>
      <c r="G436" s="127">
        <v>2</v>
      </c>
      <c r="H436" s="128" t="s">
        <v>55</v>
      </c>
      <c r="I436" s="127">
        <v>50</v>
      </c>
      <c r="J436" s="129">
        <v>736655</v>
      </c>
      <c r="K436" s="130">
        <v>742747</v>
      </c>
      <c r="L436" s="131">
        <v>237.3</v>
      </c>
      <c r="M436" s="132"/>
      <c r="N436" s="80">
        <f>IF(M436&gt;0,M436*L436,"")</f>
      </c>
      <c r="O436" s="127" t="s">
        <v>147</v>
      </c>
      <c r="P436" s="133">
        <v>4601887322689</v>
      </c>
    </row>
    <row r="437" spans="1:16" s="156" customFormat="1" ht="55.5" customHeight="1">
      <c r="A437" s="98"/>
      <c r="B437" s="134" t="s">
        <v>1637</v>
      </c>
      <c r="C437" s="134" t="s">
        <v>1638</v>
      </c>
      <c r="D437" s="134" t="s">
        <v>1639</v>
      </c>
      <c r="E437" s="125" t="s">
        <v>32</v>
      </c>
      <c r="F437" s="221" t="s">
        <v>1640</v>
      </c>
      <c r="G437" s="127">
        <v>2</v>
      </c>
      <c r="H437" s="128" t="s">
        <v>55</v>
      </c>
      <c r="I437" s="127">
        <v>50</v>
      </c>
      <c r="J437" s="129">
        <v>675831</v>
      </c>
      <c r="K437" s="130">
        <v>742793</v>
      </c>
      <c r="L437" s="131">
        <v>212.43999999999997</v>
      </c>
      <c r="M437" s="132"/>
      <c r="N437" s="80">
        <f>IF(M437&gt;0,M437*L437,"")</f>
      </c>
      <c r="O437" s="127">
        <v>110</v>
      </c>
      <c r="P437" s="136">
        <v>4601887188360</v>
      </c>
    </row>
    <row r="438" spans="1:16" s="156" customFormat="1" ht="38.25" customHeight="1">
      <c r="A438" s="146"/>
      <c r="B438" s="147" t="s">
        <v>1641</v>
      </c>
      <c r="C438" s="144" t="s">
        <v>1642</v>
      </c>
      <c r="D438" s="144" t="s">
        <v>1643</v>
      </c>
      <c r="E438" s="125" t="s">
        <v>32</v>
      </c>
      <c r="F438" s="155" t="s">
        <v>1644</v>
      </c>
      <c r="G438" s="127">
        <v>2</v>
      </c>
      <c r="H438" s="128" t="s">
        <v>55</v>
      </c>
      <c r="I438" s="127">
        <v>50</v>
      </c>
      <c r="J438" s="129">
        <v>340713</v>
      </c>
      <c r="K438" s="130">
        <v>742677</v>
      </c>
      <c r="L438" s="131">
        <v>212.43999999999997</v>
      </c>
      <c r="M438" s="132"/>
      <c r="N438" s="80">
        <f>IF(M438&gt;0,M438*L438,"")</f>
      </c>
      <c r="O438" s="127">
        <v>90</v>
      </c>
      <c r="P438" s="136">
        <v>4601887145479</v>
      </c>
    </row>
    <row r="439" spans="1:16" s="156" customFormat="1" ht="38.25" customHeight="1">
      <c r="A439" s="137"/>
      <c r="B439" s="144" t="s">
        <v>1645</v>
      </c>
      <c r="C439" s="144" t="s">
        <v>1646</v>
      </c>
      <c r="D439" s="144" t="s">
        <v>1647</v>
      </c>
      <c r="E439" s="125" t="s">
        <v>32</v>
      </c>
      <c r="F439" s="222" t="s">
        <v>1648</v>
      </c>
      <c r="G439" s="127">
        <v>2</v>
      </c>
      <c r="H439" s="128" t="s">
        <v>55</v>
      </c>
      <c r="I439" s="127">
        <v>50</v>
      </c>
      <c r="J439" s="129">
        <v>736657</v>
      </c>
      <c r="K439" s="130">
        <v>742749</v>
      </c>
      <c r="L439" s="131">
        <v>212.43999999999997</v>
      </c>
      <c r="M439" s="132"/>
      <c r="N439" s="80">
        <f>IF(M439&gt;0,M439*L439,"")</f>
      </c>
      <c r="O439" s="127" t="s">
        <v>147</v>
      </c>
      <c r="P439" s="133">
        <v>4601887322696</v>
      </c>
    </row>
    <row r="440" spans="1:16" s="156" customFormat="1" ht="53.25" customHeight="1">
      <c r="A440" s="137"/>
      <c r="B440" s="144" t="s">
        <v>1649</v>
      </c>
      <c r="C440" s="144" t="s">
        <v>1650</v>
      </c>
      <c r="D440" s="144" t="s">
        <v>1651</v>
      </c>
      <c r="E440" s="125" t="s">
        <v>32</v>
      </c>
      <c r="F440" s="222" t="s">
        <v>1652</v>
      </c>
      <c r="G440" s="127">
        <v>2</v>
      </c>
      <c r="H440" s="128" t="s">
        <v>55</v>
      </c>
      <c r="I440" s="127">
        <v>50</v>
      </c>
      <c r="J440" s="129">
        <v>736656</v>
      </c>
      <c r="K440" s="130">
        <v>742748</v>
      </c>
      <c r="L440" s="131">
        <v>212.43999999999997</v>
      </c>
      <c r="M440" s="132"/>
      <c r="N440" s="80">
        <f>IF(M440&gt;0,M440*L440,"")</f>
      </c>
      <c r="O440" s="127">
        <v>115</v>
      </c>
      <c r="P440" s="133">
        <v>4601887322702</v>
      </c>
    </row>
    <row r="441" spans="1:16" s="156" customFormat="1" ht="62.25" customHeight="1">
      <c r="A441" s="137"/>
      <c r="B441" s="144" t="s">
        <v>1653</v>
      </c>
      <c r="C441" s="144" t="s">
        <v>1654</v>
      </c>
      <c r="D441" s="144" t="s">
        <v>1655</v>
      </c>
      <c r="E441" s="125" t="s">
        <v>32</v>
      </c>
      <c r="F441" s="222" t="s">
        <v>1656</v>
      </c>
      <c r="G441" s="127">
        <v>2</v>
      </c>
      <c r="H441" s="128" t="s">
        <v>55</v>
      </c>
      <c r="I441" s="127">
        <v>50</v>
      </c>
      <c r="J441" s="129">
        <v>736695</v>
      </c>
      <c r="K441" s="130">
        <v>742736</v>
      </c>
      <c r="L441" s="131">
        <v>212.43999999999997</v>
      </c>
      <c r="M441" s="132"/>
      <c r="N441" s="80">
        <f>IF(M441&gt;0,M441*L441,"")</f>
      </c>
      <c r="O441" s="127" t="s">
        <v>348</v>
      </c>
      <c r="P441" s="133">
        <v>4601887322719</v>
      </c>
    </row>
    <row r="442" spans="1:16" s="156" customFormat="1" ht="74.25" customHeight="1">
      <c r="A442" s="137"/>
      <c r="B442" s="144" t="s">
        <v>1657</v>
      </c>
      <c r="C442" s="144" t="s">
        <v>1658</v>
      </c>
      <c r="D442" s="144" t="s">
        <v>1659</v>
      </c>
      <c r="E442" s="125" t="s">
        <v>32</v>
      </c>
      <c r="F442" s="222" t="s">
        <v>1660</v>
      </c>
      <c r="G442" s="127">
        <v>2</v>
      </c>
      <c r="H442" s="128" t="s">
        <v>55</v>
      </c>
      <c r="I442" s="127">
        <v>50</v>
      </c>
      <c r="J442" s="129">
        <v>736669</v>
      </c>
      <c r="K442" s="130">
        <v>742711</v>
      </c>
      <c r="L442" s="131">
        <v>246.33999999999997</v>
      </c>
      <c r="M442" s="132"/>
      <c r="N442" s="80">
        <f>IF(M442&gt;0,M442*L442,"")</f>
      </c>
      <c r="O442" s="127" t="s">
        <v>1661</v>
      </c>
      <c r="P442" s="133">
        <v>4601887322726</v>
      </c>
    </row>
    <row r="443" spans="1:53" s="256" customFormat="1" ht="30" customHeight="1">
      <c r="A443" s="152"/>
      <c r="B443" s="229" t="s">
        <v>1662</v>
      </c>
      <c r="C443" s="157" t="s">
        <v>1663</v>
      </c>
      <c r="D443" s="157" t="s">
        <v>1664</v>
      </c>
      <c r="E443" s="159" t="s">
        <v>32</v>
      </c>
      <c r="F443" s="139" t="s">
        <v>1665</v>
      </c>
      <c r="G443" s="127">
        <v>1</v>
      </c>
      <c r="H443" s="258" t="s">
        <v>160</v>
      </c>
      <c r="I443" s="127">
        <v>50</v>
      </c>
      <c r="J443" s="129">
        <v>821237</v>
      </c>
      <c r="K443" s="232">
        <v>821204</v>
      </c>
      <c r="L443" s="131">
        <v>163.85</v>
      </c>
      <c r="M443" s="233"/>
      <c r="N443" s="80">
        <f>IF(M443&gt;0,M443*L443,"")</f>
      </c>
      <c r="O443" s="234">
        <v>100</v>
      </c>
      <c r="P443" s="260">
        <v>4601887182504</v>
      </c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  <c r="AA443" s="255"/>
      <c r="AB443" s="255"/>
      <c r="AC443" s="255"/>
      <c r="AD443" s="255"/>
      <c r="AE443" s="255"/>
      <c r="AF443" s="255"/>
      <c r="AG443" s="255"/>
      <c r="AH443" s="255"/>
      <c r="AI443" s="255"/>
      <c r="AJ443" s="255"/>
      <c r="AK443" s="255"/>
      <c r="AL443" s="255"/>
      <c r="AM443" s="255"/>
      <c r="AN443" s="255"/>
      <c r="AO443" s="255"/>
      <c r="AP443" s="255"/>
      <c r="AQ443" s="255"/>
      <c r="AR443" s="255"/>
      <c r="AS443" s="255"/>
      <c r="AT443" s="255"/>
      <c r="AU443" s="255"/>
      <c r="AV443" s="255"/>
      <c r="AW443" s="255"/>
      <c r="AX443" s="255"/>
      <c r="AY443" s="255"/>
      <c r="AZ443" s="255"/>
      <c r="BA443" s="255"/>
    </row>
    <row r="444" spans="1:16" s="156" customFormat="1" ht="38.25" customHeight="1">
      <c r="A444" s="137"/>
      <c r="B444" s="134" t="s">
        <v>1666</v>
      </c>
      <c r="C444" s="144" t="s">
        <v>1667</v>
      </c>
      <c r="D444" s="144" t="s">
        <v>1668</v>
      </c>
      <c r="E444" s="125" t="s">
        <v>32</v>
      </c>
      <c r="F444" s="155" t="s">
        <v>1669</v>
      </c>
      <c r="G444" s="127">
        <v>2</v>
      </c>
      <c r="H444" s="128" t="s">
        <v>55</v>
      </c>
      <c r="I444" s="127">
        <v>50</v>
      </c>
      <c r="J444" s="129">
        <v>726462</v>
      </c>
      <c r="K444" s="130">
        <v>742789</v>
      </c>
      <c r="L444" s="131">
        <v>280.23999999999995</v>
      </c>
      <c r="M444" s="132"/>
      <c r="N444" s="80">
        <f>IF(M444&gt;0,M444*L444,"")</f>
      </c>
      <c r="O444" s="127">
        <v>120</v>
      </c>
      <c r="P444" s="154">
        <v>4601887290957</v>
      </c>
    </row>
    <row r="445" spans="1:16" s="156" customFormat="1" ht="54.75" customHeight="1">
      <c r="A445" s="98"/>
      <c r="B445" s="144" t="s">
        <v>1670</v>
      </c>
      <c r="C445" s="144" t="s">
        <v>1671</v>
      </c>
      <c r="D445" s="144" t="s">
        <v>1672</v>
      </c>
      <c r="E445" s="125" t="s">
        <v>32</v>
      </c>
      <c r="F445" s="227" t="s">
        <v>1673</v>
      </c>
      <c r="G445" s="127">
        <v>2</v>
      </c>
      <c r="H445" s="128" t="s">
        <v>55</v>
      </c>
      <c r="I445" s="127">
        <v>50</v>
      </c>
      <c r="J445" s="129">
        <v>736658</v>
      </c>
      <c r="K445" s="130">
        <v>742750</v>
      </c>
      <c r="L445" s="131">
        <v>237.3</v>
      </c>
      <c r="M445" s="132"/>
      <c r="N445" s="80">
        <f>IF(M445&gt;0,M445*L445,"")</f>
      </c>
      <c r="O445" s="127" t="s">
        <v>147</v>
      </c>
      <c r="P445" s="133">
        <v>4601887322733</v>
      </c>
    </row>
    <row r="446" spans="1:16" s="156" customFormat="1" ht="64.5" customHeight="1">
      <c r="A446" s="98"/>
      <c r="B446" s="144" t="s">
        <v>1674</v>
      </c>
      <c r="C446" s="144" t="s">
        <v>1675</v>
      </c>
      <c r="D446" s="144" t="s">
        <v>1676</v>
      </c>
      <c r="E446" s="125" t="s">
        <v>32</v>
      </c>
      <c r="F446" s="155" t="s">
        <v>1677</v>
      </c>
      <c r="G446" s="127">
        <v>2</v>
      </c>
      <c r="H446" s="128" t="s">
        <v>55</v>
      </c>
      <c r="I446" s="127">
        <v>50</v>
      </c>
      <c r="J446" s="129">
        <v>736659</v>
      </c>
      <c r="K446" s="130">
        <v>742751</v>
      </c>
      <c r="L446" s="131">
        <v>280.23999999999995</v>
      </c>
      <c r="M446" s="132"/>
      <c r="N446" s="80">
        <f>IF(M446&gt;0,M446*L446,"")</f>
      </c>
      <c r="O446" s="127">
        <v>120</v>
      </c>
      <c r="P446" s="133">
        <v>4601887322740</v>
      </c>
    </row>
    <row r="447" spans="1:16" s="156" customFormat="1" ht="73.5" customHeight="1">
      <c r="A447" s="98"/>
      <c r="B447" s="144" t="s">
        <v>1678</v>
      </c>
      <c r="C447" s="144" t="s">
        <v>1679</v>
      </c>
      <c r="D447" s="144" t="s">
        <v>1680</v>
      </c>
      <c r="E447" s="125" t="s">
        <v>32</v>
      </c>
      <c r="F447" s="222" t="s">
        <v>1681</v>
      </c>
      <c r="G447" s="127">
        <v>2</v>
      </c>
      <c r="H447" s="128" t="s">
        <v>55</v>
      </c>
      <c r="I447" s="127">
        <v>50</v>
      </c>
      <c r="J447" s="129">
        <v>736674</v>
      </c>
      <c r="K447" s="130">
        <v>742716</v>
      </c>
      <c r="L447" s="131">
        <v>280.23999999999995</v>
      </c>
      <c r="M447" s="132"/>
      <c r="N447" s="80">
        <f>IF(M447&gt;0,M447*L447,"")</f>
      </c>
      <c r="O447" s="127">
        <v>120</v>
      </c>
      <c r="P447" s="133">
        <v>4601887322757</v>
      </c>
    </row>
    <row r="448" spans="1:16" s="156" customFormat="1" ht="19.5" customHeight="1">
      <c r="A448" s="1"/>
      <c r="B448" s="144" t="s">
        <v>1682</v>
      </c>
      <c r="C448" s="144" t="s">
        <v>1683</v>
      </c>
      <c r="D448" s="144" t="s">
        <v>1684</v>
      </c>
      <c r="E448" s="125" t="s">
        <v>32</v>
      </c>
      <c r="F448" s="155" t="s">
        <v>1685</v>
      </c>
      <c r="G448" s="127">
        <v>2</v>
      </c>
      <c r="H448" s="128" t="s">
        <v>55</v>
      </c>
      <c r="I448" s="127">
        <v>50</v>
      </c>
      <c r="J448" s="129">
        <v>340726</v>
      </c>
      <c r="K448" s="130">
        <v>742678</v>
      </c>
      <c r="L448" s="131">
        <v>221.48</v>
      </c>
      <c r="M448" s="132"/>
      <c r="N448" s="80">
        <f>IF(M448&gt;0,M448*L448,"")</f>
      </c>
      <c r="O448" s="127">
        <v>140</v>
      </c>
      <c r="P448" s="136">
        <v>4601887155522</v>
      </c>
    </row>
    <row r="449" spans="1:16" s="156" customFormat="1" ht="26.25" customHeight="1">
      <c r="A449" s="1"/>
      <c r="B449" s="135" t="s">
        <v>1686</v>
      </c>
      <c r="C449" s="144" t="s">
        <v>1687</v>
      </c>
      <c r="D449" s="144" t="s">
        <v>1688</v>
      </c>
      <c r="E449" s="125" t="s">
        <v>32</v>
      </c>
      <c r="F449" s="155" t="s">
        <v>1689</v>
      </c>
      <c r="G449" s="127">
        <v>2</v>
      </c>
      <c r="H449" s="128" t="s">
        <v>650</v>
      </c>
      <c r="I449" s="127">
        <v>50</v>
      </c>
      <c r="J449" s="129">
        <v>340732</v>
      </c>
      <c r="K449" s="130">
        <v>742679</v>
      </c>
      <c r="L449" s="131">
        <v>246.33999999999997</v>
      </c>
      <c r="M449" s="132"/>
      <c r="N449" s="80">
        <f>IF(M449&gt;0,M449*L449,"")</f>
      </c>
      <c r="O449" s="127">
        <v>110</v>
      </c>
      <c r="P449" s="261">
        <v>4601887163121</v>
      </c>
    </row>
    <row r="450" spans="1:16" s="156" customFormat="1" ht="65.25" customHeight="1">
      <c r="A450" s="137"/>
      <c r="B450" s="262" t="s">
        <v>1690</v>
      </c>
      <c r="C450" s="144" t="s">
        <v>1691</v>
      </c>
      <c r="D450" s="144" t="s">
        <v>1692</v>
      </c>
      <c r="E450" s="125" t="s">
        <v>32</v>
      </c>
      <c r="F450" s="222" t="s">
        <v>1693</v>
      </c>
      <c r="G450" s="127">
        <v>2</v>
      </c>
      <c r="H450" s="128" t="s">
        <v>55</v>
      </c>
      <c r="I450" s="127">
        <v>50</v>
      </c>
      <c r="J450" s="129">
        <v>736698</v>
      </c>
      <c r="K450" s="130">
        <v>742739</v>
      </c>
      <c r="L450" s="131">
        <v>221.48</v>
      </c>
      <c r="M450" s="132"/>
      <c r="N450" s="80">
        <f>IF(M450&gt;0,M450*L450,"")</f>
      </c>
      <c r="O450" s="127" t="s">
        <v>147</v>
      </c>
      <c r="P450" s="133">
        <v>4601887322764</v>
      </c>
    </row>
    <row r="451" spans="1:16" s="156" customFormat="1" ht="45" customHeight="1">
      <c r="A451" s="137"/>
      <c r="B451" s="144" t="s">
        <v>1694</v>
      </c>
      <c r="C451" s="144" t="s">
        <v>1695</v>
      </c>
      <c r="D451" s="144" t="s">
        <v>1696</v>
      </c>
      <c r="E451" s="125" t="s">
        <v>32</v>
      </c>
      <c r="F451" s="222" t="s">
        <v>1697</v>
      </c>
      <c r="G451" s="127">
        <v>1</v>
      </c>
      <c r="H451" s="128" t="s">
        <v>55</v>
      </c>
      <c r="I451" s="127">
        <v>50</v>
      </c>
      <c r="J451" s="129">
        <v>780751</v>
      </c>
      <c r="K451" s="130">
        <v>778933</v>
      </c>
      <c r="L451" s="131">
        <v>273.46</v>
      </c>
      <c r="M451" s="132"/>
      <c r="N451" s="80">
        <f>IF(M451&gt;0,M451*L451,"")</f>
      </c>
      <c r="O451" s="127">
        <v>110</v>
      </c>
      <c r="P451" s="133">
        <v>4601887322771</v>
      </c>
    </row>
    <row r="452" spans="1:16" s="156" customFormat="1" ht="42.75" customHeight="1">
      <c r="A452" s="137"/>
      <c r="B452" s="144" t="s">
        <v>1698</v>
      </c>
      <c r="C452" s="144" t="s">
        <v>1699</v>
      </c>
      <c r="D452" s="144" t="s">
        <v>1700</v>
      </c>
      <c r="E452" s="125" t="s">
        <v>32</v>
      </c>
      <c r="F452" s="222" t="s">
        <v>1701</v>
      </c>
      <c r="G452" s="127">
        <v>2</v>
      </c>
      <c r="H452" s="128" t="s">
        <v>55</v>
      </c>
      <c r="I452" s="127">
        <v>50</v>
      </c>
      <c r="J452" s="129">
        <v>736700</v>
      </c>
      <c r="K452" s="130">
        <v>742740</v>
      </c>
      <c r="L452" s="131">
        <v>246.33999999999997</v>
      </c>
      <c r="M452" s="132"/>
      <c r="N452" s="80">
        <f>IF(M452&gt;0,M452*L452,"")</f>
      </c>
      <c r="O452" s="127" t="s">
        <v>147</v>
      </c>
      <c r="P452" s="133">
        <v>4601887322788</v>
      </c>
    </row>
    <row r="453" spans="1:16" s="156" customFormat="1" ht="40.5" customHeight="1">
      <c r="A453" s="137"/>
      <c r="B453" s="144" t="s">
        <v>1702</v>
      </c>
      <c r="C453" s="144" t="s">
        <v>1703</v>
      </c>
      <c r="D453" s="144" t="s">
        <v>1704</v>
      </c>
      <c r="E453" s="125" t="s">
        <v>32</v>
      </c>
      <c r="F453" s="222" t="s">
        <v>1705</v>
      </c>
      <c r="G453" s="127">
        <v>2</v>
      </c>
      <c r="H453" s="128" t="s">
        <v>55</v>
      </c>
      <c r="I453" s="127">
        <v>50</v>
      </c>
      <c r="J453" s="129">
        <v>736673</v>
      </c>
      <c r="K453" s="130">
        <v>742715</v>
      </c>
      <c r="L453" s="131">
        <v>221.48</v>
      </c>
      <c r="M453" s="132"/>
      <c r="N453" s="80">
        <f>IF(M453&gt;0,M453*L453,"")</f>
      </c>
      <c r="O453" s="127">
        <v>130</v>
      </c>
      <c r="P453" s="133">
        <v>4601887322801</v>
      </c>
    </row>
    <row r="454" spans="1:16" s="156" customFormat="1" ht="90.75" customHeight="1">
      <c r="A454" s="137"/>
      <c r="B454" s="144" t="s">
        <v>1706</v>
      </c>
      <c r="C454" s="144" t="s">
        <v>1707</v>
      </c>
      <c r="D454" s="144" t="s">
        <v>1708</v>
      </c>
      <c r="E454" s="125" t="s">
        <v>32</v>
      </c>
      <c r="F454" s="222" t="s">
        <v>1709</v>
      </c>
      <c r="G454" s="127">
        <v>2</v>
      </c>
      <c r="H454" s="128" t="s">
        <v>55</v>
      </c>
      <c r="I454" s="127">
        <v>50</v>
      </c>
      <c r="J454" s="129">
        <v>736660</v>
      </c>
      <c r="K454" s="130">
        <v>742752</v>
      </c>
      <c r="L454" s="131">
        <v>280.23999999999995</v>
      </c>
      <c r="M454" s="132"/>
      <c r="N454" s="80">
        <f>IF(M454&gt;0,M454*L454,"")</f>
      </c>
      <c r="O454" s="127">
        <v>120</v>
      </c>
      <c r="P454" s="133">
        <v>4601887322818</v>
      </c>
    </row>
    <row r="455" spans="1:16" s="156" customFormat="1" ht="51.75" customHeight="1">
      <c r="A455" s="137"/>
      <c r="B455" s="144" t="s">
        <v>1710</v>
      </c>
      <c r="C455" s="144" t="s">
        <v>1711</v>
      </c>
      <c r="D455" s="144" t="s">
        <v>1712</v>
      </c>
      <c r="E455" s="125" t="s">
        <v>32</v>
      </c>
      <c r="F455" s="222" t="s">
        <v>1713</v>
      </c>
      <c r="G455" s="127">
        <v>2</v>
      </c>
      <c r="H455" s="128" t="s">
        <v>55</v>
      </c>
      <c r="I455" s="127">
        <v>50</v>
      </c>
      <c r="J455" s="129">
        <v>736697</v>
      </c>
      <c r="K455" s="130">
        <v>742738</v>
      </c>
      <c r="L455" s="131">
        <v>212.43999999999997</v>
      </c>
      <c r="M455" s="132"/>
      <c r="N455" s="80">
        <f>IF(M455&gt;0,M455*L455,"")</f>
      </c>
      <c r="O455" s="127">
        <v>120</v>
      </c>
      <c r="P455" s="133">
        <v>4601887322795</v>
      </c>
    </row>
    <row r="456" spans="1:16" s="156" customFormat="1" ht="42.75" customHeight="1">
      <c r="A456" s="137"/>
      <c r="B456" s="144" t="s">
        <v>1714</v>
      </c>
      <c r="C456" s="134" t="s">
        <v>1715</v>
      </c>
      <c r="D456" s="134" t="s">
        <v>1716</v>
      </c>
      <c r="E456" s="125" t="s">
        <v>32</v>
      </c>
      <c r="F456" s="155" t="s">
        <v>1717</v>
      </c>
      <c r="G456" s="127">
        <v>2</v>
      </c>
      <c r="H456" s="128" t="s">
        <v>55</v>
      </c>
      <c r="I456" s="127">
        <v>50</v>
      </c>
      <c r="J456" s="129">
        <v>675833</v>
      </c>
      <c r="K456" s="130">
        <v>742794</v>
      </c>
      <c r="L456" s="131">
        <v>212.43999999999997</v>
      </c>
      <c r="M456" s="132"/>
      <c r="N456" s="80">
        <f>IF(M456&gt;0,M456*L456,"")</f>
      </c>
      <c r="O456" s="127">
        <v>105</v>
      </c>
      <c r="P456" s="136">
        <v>4601887188384</v>
      </c>
    </row>
    <row r="457" spans="1:16" s="156" customFormat="1" ht="42.75" customHeight="1">
      <c r="A457" s="146"/>
      <c r="B457" s="144" t="s">
        <v>1718</v>
      </c>
      <c r="C457" s="144" t="s">
        <v>1719</v>
      </c>
      <c r="D457" s="144" t="s">
        <v>1720</v>
      </c>
      <c r="E457" s="125" t="s">
        <v>32</v>
      </c>
      <c r="F457" s="155" t="s">
        <v>1721</v>
      </c>
      <c r="G457" s="127">
        <v>2</v>
      </c>
      <c r="H457" s="128" t="s">
        <v>55</v>
      </c>
      <c r="I457" s="127">
        <v>50</v>
      </c>
      <c r="J457" s="129">
        <v>340739</v>
      </c>
      <c r="K457" s="130">
        <v>742680</v>
      </c>
      <c r="L457" s="131">
        <v>212.43999999999997</v>
      </c>
      <c r="M457" s="132"/>
      <c r="N457" s="80">
        <f>IF(M457&gt;0,M457*L457,"")</f>
      </c>
      <c r="O457" s="127">
        <v>110</v>
      </c>
      <c r="P457" s="136">
        <v>4601887080213</v>
      </c>
    </row>
    <row r="458" spans="1:53" s="256" customFormat="1" ht="30" customHeight="1">
      <c r="A458" s="152"/>
      <c r="B458" s="229" t="s">
        <v>1722</v>
      </c>
      <c r="C458" s="157" t="s">
        <v>1723</v>
      </c>
      <c r="D458" s="157" t="s">
        <v>1724</v>
      </c>
      <c r="E458" s="159" t="s">
        <v>32</v>
      </c>
      <c r="F458" s="175" t="s">
        <v>1725</v>
      </c>
      <c r="G458" s="127">
        <v>1</v>
      </c>
      <c r="H458" s="258" t="s">
        <v>160</v>
      </c>
      <c r="I458" s="127">
        <v>50</v>
      </c>
      <c r="J458" s="129">
        <v>821238</v>
      </c>
      <c r="K458" s="232">
        <v>821205</v>
      </c>
      <c r="L458" s="131">
        <v>163.85</v>
      </c>
      <c r="M458" s="233"/>
      <c r="N458" s="80">
        <f>IF(M458&gt;0,M458*L458,"")</f>
      </c>
      <c r="O458" s="234">
        <v>100</v>
      </c>
      <c r="P458" s="260">
        <v>4601887300366</v>
      </c>
      <c r="Q458" s="255"/>
      <c r="R458" s="255"/>
      <c r="S458" s="255"/>
      <c r="T458" s="255"/>
      <c r="U458" s="255"/>
      <c r="V458" s="255"/>
      <c r="W458" s="255"/>
      <c r="X458" s="255"/>
      <c r="Y458" s="255"/>
      <c r="Z458" s="255"/>
      <c r="AA458" s="255"/>
      <c r="AB458" s="255"/>
      <c r="AC458" s="255"/>
      <c r="AD458" s="255"/>
      <c r="AE458" s="255"/>
      <c r="AF458" s="255"/>
      <c r="AG458" s="255"/>
      <c r="AH458" s="255"/>
      <c r="AI458" s="255"/>
      <c r="AJ458" s="255"/>
      <c r="AK458" s="255"/>
      <c r="AL458" s="255"/>
      <c r="AM458" s="255"/>
      <c r="AN458" s="255"/>
      <c r="AO458" s="255"/>
      <c r="AP458" s="255"/>
      <c r="AQ458" s="255"/>
      <c r="AR458" s="255"/>
      <c r="AS458" s="255"/>
      <c r="AT458" s="255"/>
      <c r="AU458" s="255"/>
      <c r="AV458" s="255"/>
      <c r="AW458" s="255"/>
      <c r="AX458" s="255"/>
      <c r="AY458" s="255"/>
      <c r="AZ458" s="255"/>
      <c r="BA458" s="255"/>
    </row>
    <row r="459" spans="1:16" s="156" customFormat="1" ht="30" customHeight="1">
      <c r="A459" s="152"/>
      <c r="B459" s="144" t="s">
        <v>1726</v>
      </c>
      <c r="C459" s="144" t="s">
        <v>1727</v>
      </c>
      <c r="D459" s="144" t="s">
        <v>1728</v>
      </c>
      <c r="E459" s="153" t="s">
        <v>32</v>
      </c>
      <c r="F459" s="126" t="s">
        <v>1729</v>
      </c>
      <c r="G459" s="127">
        <v>1</v>
      </c>
      <c r="H459" s="128" t="s">
        <v>160</v>
      </c>
      <c r="I459" s="127">
        <v>50</v>
      </c>
      <c r="J459" s="129">
        <v>811449</v>
      </c>
      <c r="K459" s="130">
        <v>811411</v>
      </c>
      <c r="L459" s="131">
        <v>163.85</v>
      </c>
      <c r="M459" s="132"/>
      <c r="N459" s="80">
        <f>IF(M459&gt;0,M459*L459,"")</f>
      </c>
      <c r="O459" s="127">
        <v>120</v>
      </c>
      <c r="P459" s="148">
        <v>4601887122951</v>
      </c>
    </row>
    <row r="460" spans="1:16" s="156" customFormat="1" ht="56.25" customHeight="1">
      <c r="A460" s="137"/>
      <c r="B460" s="144" t="s">
        <v>1730</v>
      </c>
      <c r="C460" s="144" t="s">
        <v>1731</v>
      </c>
      <c r="D460" s="144" t="s">
        <v>1732</v>
      </c>
      <c r="E460" s="125" t="s">
        <v>32</v>
      </c>
      <c r="F460" s="155" t="s">
        <v>1733</v>
      </c>
      <c r="G460" s="127">
        <v>2</v>
      </c>
      <c r="H460" s="128" t="s">
        <v>55</v>
      </c>
      <c r="I460" s="127">
        <v>50</v>
      </c>
      <c r="J460" s="129">
        <v>736672</v>
      </c>
      <c r="K460" s="130">
        <v>742714</v>
      </c>
      <c r="L460" s="131">
        <v>212.43999999999997</v>
      </c>
      <c r="M460" s="132"/>
      <c r="N460" s="80">
        <f>IF(M460&gt;0,M460*L460,"")</f>
      </c>
      <c r="O460" s="127">
        <v>125</v>
      </c>
      <c r="P460" s="133">
        <v>4601887322832</v>
      </c>
    </row>
    <row r="461" spans="1:16" s="156" customFormat="1" ht="51" customHeight="1">
      <c r="A461" s="137"/>
      <c r="B461" s="144" t="s">
        <v>1734</v>
      </c>
      <c r="C461" s="144" t="s">
        <v>1735</v>
      </c>
      <c r="D461" s="144" t="s">
        <v>1736</v>
      </c>
      <c r="E461" s="125" t="s">
        <v>32</v>
      </c>
      <c r="F461" s="222" t="s">
        <v>1737</v>
      </c>
      <c r="G461" s="127">
        <v>2</v>
      </c>
      <c r="H461" s="128" t="s">
        <v>55</v>
      </c>
      <c r="I461" s="127">
        <v>50</v>
      </c>
      <c r="J461" s="129">
        <v>736671</v>
      </c>
      <c r="K461" s="130">
        <v>742713</v>
      </c>
      <c r="L461" s="131">
        <v>280.23999999999995</v>
      </c>
      <c r="M461" s="132"/>
      <c r="N461" s="80">
        <f>IF(M461&gt;0,M461*L461,"")</f>
      </c>
      <c r="O461" s="127">
        <v>120</v>
      </c>
      <c r="P461" s="133">
        <v>4601887322849</v>
      </c>
    </row>
    <row r="462" spans="1:16" s="156" customFormat="1" ht="45" customHeight="1">
      <c r="A462" s="146"/>
      <c r="B462" s="134" t="s">
        <v>1738</v>
      </c>
      <c r="C462" s="144" t="s">
        <v>1739</v>
      </c>
      <c r="D462" s="144" t="s">
        <v>1740</v>
      </c>
      <c r="E462" s="125" t="s">
        <v>32</v>
      </c>
      <c r="F462" s="155" t="s">
        <v>1741</v>
      </c>
      <c r="G462" s="127">
        <v>2</v>
      </c>
      <c r="H462" s="128" t="s">
        <v>650</v>
      </c>
      <c r="I462" s="127">
        <v>50</v>
      </c>
      <c r="J462" s="129">
        <v>340743</v>
      </c>
      <c r="K462" s="130">
        <v>742681</v>
      </c>
      <c r="L462" s="131">
        <v>280.23999999999995</v>
      </c>
      <c r="M462" s="132"/>
      <c r="N462" s="80">
        <f>IF(M462&gt;0,M462*L462,"")</f>
      </c>
      <c r="O462" s="127">
        <v>150</v>
      </c>
      <c r="P462" s="136">
        <v>4601887151678</v>
      </c>
    </row>
    <row r="463" spans="1:16" s="156" customFormat="1" ht="27" customHeight="1">
      <c r="A463" s="146"/>
      <c r="B463" s="144" t="s">
        <v>1742</v>
      </c>
      <c r="C463" s="144" t="s">
        <v>1743</v>
      </c>
      <c r="D463" s="144" t="s">
        <v>1744</v>
      </c>
      <c r="E463" s="125" t="s">
        <v>32</v>
      </c>
      <c r="F463" s="155" t="s">
        <v>1745</v>
      </c>
      <c r="G463" s="127">
        <v>2</v>
      </c>
      <c r="H463" s="128" t="s">
        <v>650</v>
      </c>
      <c r="I463" s="127">
        <v>50</v>
      </c>
      <c r="J463" s="129">
        <v>726464</v>
      </c>
      <c r="K463" s="130">
        <v>742790</v>
      </c>
      <c r="L463" s="131">
        <v>212.43999999999997</v>
      </c>
      <c r="M463" s="132"/>
      <c r="N463" s="80">
        <f>IF(M463&gt;0,M463*L463,"")</f>
      </c>
      <c r="O463" s="127">
        <v>140</v>
      </c>
      <c r="P463" s="154">
        <v>4601887185727</v>
      </c>
    </row>
    <row r="464" spans="1:16" s="156" customFormat="1" ht="19.5" customHeight="1">
      <c r="A464" s="146"/>
      <c r="B464" s="144" t="s">
        <v>1746</v>
      </c>
      <c r="C464" s="144" t="s">
        <v>1747</v>
      </c>
      <c r="D464" s="144" t="s">
        <v>1748</v>
      </c>
      <c r="E464" s="125" t="s">
        <v>32</v>
      </c>
      <c r="F464" s="155" t="s">
        <v>1749</v>
      </c>
      <c r="G464" s="127">
        <v>2</v>
      </c>
      <c r="H464" s="128" t="s">
        <v>55</v>
      </c>
      <c r="I464" s="127">
        <v>50</v>
      </c>
      <c r="J464" s="129">
        <v>340759</v>
      </c>
      <c r="K464" s="130">
        <v>742683</v>
      </c>
      <c r="L464" s="131">
        <v>280.23999999999995</v>
      </c>
      <c r="M464" s="132"/>
      <c r="N464" s="80">
        <f>IF(M464&gt;0,M464*L464,"")</f>
      </c>
      <c r="O464" s="127">
        <v>100</v>
      </c>
      <c r="P464" s="148" t="s">
        <v>1750</v>
      </c>
    </row>
    <row r="465" spans="1:16" s="156" customFormat="1" ht="36.75" customHeight="1">
      <c r="A465" s="137"/>
      <c r="B465" s="135" t="s">
        <v>1751</v>
      </c>
      <c r="C465" s="144" t="s">
        <v>1752</v>
      </c>
      <c r="D465" s="144" t="s">
        <v>1753</v>
      </c>
      <c r="E465" s="125" t="s">
        <v>32</v>
      </c>
      <c r="F465" s="155" t="s">
        <v>1754</v>
      </c>
      <c r="G465" s="127">
        <v>2</v>
      </c>
      <c r="H465" s="128" t="s">
        <v>55</v>
      </c>
      <c r="I465" s="127">
        <v>50</v>
      </c>
      <c r="J465" s="129">
        <v>718040</v>
      </c>
      <c r="K465" s="130">
        <v>742757</v>
      </c>
      <c r="L465" s="131">
        <v>280.23999999999995</v>
      </c>
      <c r="M465" s="132"/>
      <c r="N465" s="80">
        <f>IF(M465&gt;0,M465*L465,"")</f>
      </c>
      <c r="O465" s="127">
        <v>90</v>
      </c>
      <c r="P465" s="148">
        <v>4601887269366</v>
      </c>
    </row>
    <row r="466" spans="1:16" s="156" customFormat="1" ht="41.25" customHeight="1">
      <c r="A466" s="146"/>
      <c r="B466" s="135" t="s">
        <v>1755</v>
      </c>
      <c r="C466" s="144" t="s">
        <v>1756</v>
      </c>
      <c r="D466" s="144" t="s">
        <v>1757</v>
      </c>
      <c r="E466" s="125" t="s">
        <v>32</v>
      </c>
      <c r="F466" s="155" t="s">
        <v>1758</v>
      </c>
      <c r="G466" s="127">
        <v>2</v>
      </c>
      <c r="H466" s="128" t="s">
        <v>55</v>
      </c>
      <c r="I466" s="127">
        <v>50</v>
      </c>
      <c r="J466" s="129">
        <v>340764</v>
      </c>
      <c r="K466" s="130">
        <v>742684</v>
      </c>
      <c r="L466" s="131">
        <v>280.23999999999995</v>
      </c>
      <c r="M466" s="132"/>
      <c r="N466" s="80">
        <f>IF(M466&gt;0,M466*L466,"")</f>
      </c>
      <c r="O466" s="127">
        <v>110</v>
      </c>
      <c r="P466" s="136">
        <v>4601887146506</v>
      </c>
    </row>
    <row r="467" spans="1:16" s="156" customFormat="1" ht="62.25" customHeight="1">
      <c r="A467" s="176"/>
      <c r="B467" s="135" t="s">
        <v>1759</v>
      </c>
      <c r="C467" s="144" t="s">
        <v>1760</v>
      </c>
      <c r="D467" s="144" t="s">
        <v>1761</v>
      </c>
      <c r="E467" s="125" t="s">
        <v>32</v>
      </c>
      <c r="F467" s="155" t="s">
        <v>1762</v>
      </c>
      <c r="G467" s="127"/>
      <c r="H467" s="128" t="s">
        <v>55</v>
      </c>
      <c r="I467" s="127">
        <v>50</v>
      </c>
      <c r="J467" s="129">
        <v>726466</v>
      </c>
      <c r="K467" s="130">
        <v>742791</v>
      </c>
      <c r="L467" s="131">
        <v>280.23999999999995</v>
      </c>
      <c r="M467" s="132"/>
      <c r="N467" s="80">
        <f>IF(M467&gt;0,M467*L467,"")</f>
      </c>
      <c r="O467" s="127">
        <v>120</v>
      </c>
      <c r="P467" s="154">
        <v>4601887290964</v>
      </c>
    </row>
    <row r="468" spans="1:16" s="156" customFormat="1" ht="39.75" customHeight="1">
      <c r="A468" s="98"/>
      <c r="B468" s="135" t="s">
        <v>1763</v>
      </c>
      <c r="C468" s="135" t="s">
        <v>1764</v>
      </c>
      <c r="D468" s="135" t="s">
        <v>1765</v>
      </c>
      <c r="E468" s="125" t="s">
        <v>32</v>
      </c>
      <c r="F468" s="155" t="s">
        <v>1766</v>
      </c>
      <c r="G468" s="127">
        <v>2</v>
      </c>
      <c r="H468" s="128" t="s">
        <v>55</v>
      </c>
      <c r="I468" s="127">
        <v>50</v>
      </c>
      <c r="J468" s="129">
        <v>675836</v>
      </c>
      <c r="K468" s="130">
        <v>742795</v>
      </c>
      <c r="L468" s="131">
        <v>212.43999999999997</v>
      </c>
      <c r="M468" s="132"/>
      <c r="N468" s="80">
        <f>IF(M468&gt;0,M468*L468,"")</f>
      </c>
      <c r="O468" s="127">
        <v>140</v>
      </c>
      <c r="P468" s="136">
        <v>4601887188407</v>
      </c>
    </row>
    <row r="469" spans="1:16" s="156" customFormat="1" ht="39.75" customHeight="1">
      <c r="A469" s="98"/>
      <c r="B469" s="144" t="s">
        <v>1767</v>
      </c>
      <c r="C469" s="144" t="s">
        <v>1768</v>
      </c>
      <c r="D469" s="144" t="s">
        <v>1769</v>
      </c>
      <c r="E469" s="125" t="s">
        <v>32</v>
      </c>
      <c r="F469" s="155" t="s">
        <v>1770</v>
      </c>
      <c r="G469" s="127">
        <v>2</v>
      </c>
      <c r="H469" s="128" t="s">
        <v>55</v>
      </c>
      <c r="I469" s="127">
        <v>50</v>
      </c>
      <c r="J469" s="129">
        <v>736680</v>
      </c>
      <c r="K469" s="130">
        <v>742721</v>
      </c>
      <c r="L469" s="131">
        <v>212.43999999999997</v>
      </c>
      <c r="M469" s="132"/>
      <c r="N469" s="80">
        <f>IF(M469&gt;0,M469*L469,"")</f>
      </c>
      <c r="O469" s="127">
        <v>110</v>
      </c>
      <c r="P469" s="133">
        <v>4601887322894</v>
      </c>
    </row>
    <row r="470" spans="1:16" s="156" customFormat="1" ht="38.25" customHeight="1">
      <c r="A470" s="98"/>
      <c r="B470" s="144" t="s">
        <v>1771</v>
      </c>
      <c r="C470" s="144" t="s">
        <v>1772</v>
      </c>
      <c r="D470" s="144" t="s">
        <v>1773</v>
      </c>
      <c r="E470" s="125" t="s">
        <v>32</v>
      </c>
      <c r="F470" s="155" t="s">
        <v>1774</v>
      </c>
      <c r="G470" s="127">
        <v>2</v>
      </c>
      <c r="H470" s="128" t="s">
        <v>55</v>
      </c>
      <c r="I470" s="127">
        <v>50</v>
      </c>
      <c r="J470" s="129">
        <v>736681</v>
      </c>
      <c r="K470" s="130">
        <v>742722</v>
      </c>
      <c r="L470" s="131">
        <v>212.43999999999997</v>
      </c>
      <c r="M470" s="132"/>
      <c r="N470" s="80">
        <f>IF(M470&gt;0,M470*L470,"")</f>
      </c>
      <c r="O470" s="127" t="s">
        <v>348</v>
      </c>
      <c r="P470" s="133">
        <v>4601887322900</v>
      </c>
    </row>
    <row r="471" spans="1:16" s="156" customFormat="1" ht="78" customHeight="1">
      <c r="A471" s="98"/>
      <c r="B471" s="144" t="s">
        <v>1775</v>
      </c>
      <c r="C471" s="144" t="s">
        <v>1776</v>
      </c>
      <c r="D471" s="144" t="s">
        <v>1777</v>
      </c>
      <c r="E471" s="125" t="s">
        <v>32</v>
      </c>
      <c r="F471" s="222" t="s">
        <v>1778</v>
      </c>
      <c r="G471" s="127">
        <v>2</v>
      </c>
      <c r="H471" s="128" t="s">
        <v>55</v>
      </c>
      <c r="I471" s="127">
        <v>50</v>
      </c>
      <c r="J471" s="129">
        <v>736682</v>
      </c>
      <c r="K471" s="130">
        <v>742723</v>
      </c>
      <c r="L471" s="131">
        <v>212.43999999999997</v>
      </c>
      <c r="M471" s="132"/>
      <c r="N471" s="80">
        <f>IF(M471&gt;0,M471*L471,"")</f>
      </c>
      <c r="O471" s="127" t="s">
        <v>1020</v>
      </c>
      <c r="P471" s="133">
        <v>4601887322917</v>
      </c>
    </row>
    <row r="472" spans="1:16" s="156" customFormat="1" ht="86.25" customHeight="1">
      <c r="A472" s="98"/>
      <c r="B472" s="144" t="s">
        <v>1779</v>
      </c>
      <c r="C472" s="144" t="s">
        <v>1780</v>
      </c>
      <c r="D472" s="144" t="s">
        <v>1781</v>
      </c>
      <c r="E472" s="125" t="s">
        <v>32</v>
      </c>
      <c r="F472" s="222" t="s">
        <v>1782</v>
      </c>
      <c r="G472" s="127">
        <v>2</v>
      </c>
      <c r="H472" s="128" t="s">
        <v>55</v>
      </c>
      <c r="I472" s="127">
        <v>50</v>
      </c>
      <c r="J472" s="129">
        <v>736683</v>
      </c>
      <c r="K472" s="130">
        <v>742724</v>
      </c>
      <c r="L472" s="131">
        <v>212.43999999999997</v>
      </c>
      <c r="M472" s="132"/>
      <c r="N472" s="80">
        <f>IF(M472&gt;0,M472*L472,"")</f>
      </c>
      <c r="O472" s="127" t="s">
        <v>147</v>
      </c>
      <c r="P472" s="133">
        <v>4601887322924</v>
      </c>
    </row>
    <row r="473" spans="1:16" s="156" customFormat="1" ht="42" customHeight="1">
      <c r="A473" s="98"/>
      <c r="B473" s="144" t="s">
        <v>1783</v>
      </c>
      <c r="C473" s="135" t="s">
        <v>1784</v>
      </c>
      <c r="D473" s="135" t="s">
        <v>1785</v>
      </c>
      <c r="E473" s="125" t="s">
        <v>32</v>
      </c>
      <c r="F473" s="155" t="s">
        <v>1786</v>
      </c>
      <c r="G473" s="127">
        <v>2</v>
      </c>
      <c r="H473" s="128" t="s">
        <v>55</v>
      </c>
      <c r="I473" s="127">
        <v>50</v>
      </c>
      <c r="J473" s="129">
        <v>340779</v>
      </c>
      <c r="K473" s="130">
        <v>742686</v>
      </c>
      <c r="L473" s="131">
        <v>212.43999999999997</v>
      </c>
      <c r="M473" s="132"/>
      <c r="N473" s="80">
        <f>IF(M473&gt;0,M473*L473,"")</f>
      </c>
      <c r="O473" s="127">
        <v>120</v>
      </c>
      <c r="P473" s="136">
        <v>4601887188421</v>
      </c>
    </row>
    <row r="474" spans="1:16" s="156" customFormat="1" ht="63.75" customHeight="1">
      <c r="A474" s="1"/>
      <c r="B474" s="134" t="s">
        <v>1787</v>
      </c>
      <c r="C474" s="144" t="s">
        <v>1788</v>
      </c>
      <c r="D474" s="144" t="s">
        <v>1789</v>
      </c>
      <c r="E474" s="125" t="s">
        <v>32</v>
      </c>
      <c r="F474" s="155" t="s">
        <v>1790</v>
      </c>
      <c r="G474" s="127">
        <v>2</v>
      </c>
      <c r="H474" s="128" t="s">
        <v>55</v>
      </c>
      <c r="I474" s="127">
        <v>50</v>
      </c>
      <c r="J474" s="129">
        <v>340785</v>
      </c>
      <c r="K474" s="130">
        <v>742687</v>
      </c>
      <c r="L474" s="131">
        <v>212.43999999999997</v>
      </c>
      <c r="M474" s="132"/>
      <c r="N474" s="80">
        <f>IF(M474&gt;0,M474*L474,"")</f>
      </c>
      <c r="O474" s="127" t="s">
        <v>1791</v>
      </c>
      <c r="P474" s="148" t="s">
        <v>1792</v>
      </c>
    </row>
    <row r="475" spans="1:16" s="156" customFormat="1" ht="54" customHeight="1">
      <c r="A475" s="98"/>
      <c r="B475" s="144" t="s">
        <v>1793</v>
      </c>
      <c r="C475" s="144" t="s">
        <v>1794</v>
      </c>
      <c r="D475" s="144" t="s">
        <v>1795</v>
      </c>
      <c r="E475" s="125" t="s">
        <v>32</v>
      </c>
      <c r="F475" s="222" t="s">
        <v>1796</v>
      </c>
      <c r="G475" s="127">
        <v>2</v>
      </c>
      <c r="H475" s="128" t="s">
        <v>55</v>
      </c>
      <c r="I475" s="127">
        <v>50</v>
      </c>
      <c r="J475" s="129">
        <v>736685</v>
      </c>
      <c r="K475" s="130">
        <v>742726</v>
      </c>
      <c r="L475" s="131">
        <v>280.23999999999995</v>
      </c>
      <c r="M475" s="132"/>
      <c r="N475" s="80">
        <f>IF(M475&gt;0,M475*L475,"")</f>
      </c>
      <c r="O475" s="127">
        <v>120</v>
      </c>
      <c r="P475" s="133">
        <v>4601887322948</v>
      </c>
    </row>
    <row r="476" spans="1:16" s="156" customFormat="1" ht="96" customHeight="1">
      <c r="A476" s="98"/>
      <c r="B476" s="144" t="s">
        <v>1797</v>
      </c>
      <c r="C476" s="144" t="s">
        <v>1798</v>
      </c>
      <c r="D476" s="144" t="s">
        <v>1799</v>
      </c>
      <c r="E476" s="125" t="s">
        <v>32</v>
      </c>
      <c r="F476" s="222" t="s">
        <v>1800</v>
      </c>
      <c r="G476" s="127">
        <v>2</v>
      </c>
      <c r="H476" s="128" t="s">
        <v>55</v>
      </c>
      <c r="I476" s="127">
        <v>50</v>
      </c>
      <c r="J476" s="129">
        <v>736686</v>
      </c>
      <c r="K476" s="130">
        <v>742727</v>
      </c>
      <c r="L476" s="131">
        <v>221.48</v>
      </c>
      <c r="M476" s="132"/>
      <c r="N476" s="80">
        <f>IF(M476&gt;0,M476*L476,"")</f>
      </c>
      <c r="O476" s="127">
        <v>120</v>
      </c>
      <c r="P476" s="133">
        <v>4601887322955</v>
      </c>
    </row>
    <row r="477" spans="1:16" s="156" customFormat="1" ht="52.5" customHeight="1">
      <c r="A477" s="98"/>
      <c r="B477" s="144" t="s">
        <v>1801</v>
      </c>
      <c r="C477" s="144" t="s">
        <v>1802</v>
      </c>
      <c r="D477" s="144" t="s">
        <v>1803</v>
      </c>
      <c r="E477" s="125" t="s">
        <v>32</v>
      </c>
      <c r="F477" s="222" t="s">
        <v>1804</v>
      </c>
      <c r="G477" s="127">
        <v>2</v>
      </c>
      <c r="H477" s="128" t="s">
        <v>55</v>
      </c>
      <c r="I477" s="127">
        <v>50</v>
      </c>
      <c r="J477" s="129">
        <v>736687</v>
      </c>
      <c r="K477" s="130">
        <v>742728</v>
      </c>
      <c r="L477" s="131">
        <v>237.3</v>
      </c>
      <c r="M477" s="132"/>
      <c r="N477" s="80">
        <f>IF(M477&gt;0,M477*L477,"")</f>
      </c>
      <c r="O477" s="127" t="s">
        <v>107</v>
      </c>
      <c r="P477" s="133">
        <v>4601887322962</v>
      </c>
    </row>
    <row r="478" spans="1:16" s="156" customFormat="1" ht="35.25" customHeight="1">
      <c r="A478" s="1"/>
      <c r="B478" s="144" t="s">
        <v>1805</v>
      </c>
      <c r="C478" s="144" t="s">
        <v>1806</v>
      </c>
      <c r="D478" s="144" t="s">
        <v>1807</v>
      </c>
      <c r="E478" s="125" t="s">
        <v>32</v>
      </c>
      <c r="F478" s="155" t="s">
        <v>1808</v>
      </c>
      <c r="G478" s="127">
        <v>2</v>
      </c>
      <c r="H478" s="128" t="s">
        <v>55</v>
      </c>
      <c r="I478" s="127">
        <v>50</v>
      </c>
      <c r="J478" s="129">
        <v>340793</v>
      </c>
      <c r="K478" s="130">
        <v>742690</v>
      </c>
      <c r="L478" s="131">
        <v>275.71999999999997</v>
      </c>
      <c r="M478" s="132"/>
      <c r="N478" s="80">
        <f>IF(M478&gt;0,M478*L478,"")</f>
      </c>
      <c r="O478" s="127">
        <v>110</v>
      </c>
      <c r="P478" s="148">
        <v>4601887188438</v>
      </c>
    </row>
    <row r="479" spans="1:16" s="156" customFormat="1" ht="42.75" customHeight="1">
      <c r="A479" s="1"/>
      <c r="B479" s="134" t="s">
        <v>1809</v>
      </c>
      <c r="C479" s="144" t="s">
        <v>1810</v>
      </c>
      <c r="D479" s="144" t="s">
        <v>1811</v>
      </c>
      <c r="E479" s="125" t="s">
        <v>32</v>
      </c>
      <c r="F479" s="155" t="s">
        <v>1812</v>
      </c>
      <c r="G479" s="127">
        <v>2</v>
      </c>
      <c r="H479" s="128" t="s">
        <v>55</v>
      </c>
      <c r="I479" s="127">
        <v>50</v>
      </c>
      <c r="J479" s="129">
        <v>340797</v>
      </c>
      <c r="K479" s="130">
        <v>742691</v>
      </c>
      <c r="L479" s="131">
        <v>212.43999999999997</v>
      </c>
      <c r="M479" s="132"/>
      <c r="N479" s="80">
        <f>IF(M479&gt;0,M479*L479,"")</f>
      </c>
      <c r="O479" s="127">
        <v>120</v>
      </c>
      <c r="P479" s="148" t="s">
        <v>1813</v>
      </c>
    </row>
    <row r="480" spans="1:16" s="156" customFormat="1" ht="47.25" customHeight="1">
      <c r="A480" s="1"/>
      <c r="B480" s="144" t="s">
        <v>1814</v>
      </c>
      <c r="C480" s="144" t="s">
        <v>1815</v>
      </c>
      <c r="D480" s="144" t="s">
        <v>1816</v>
      </c>
      <c r="E480" s="125" t="s">
        <v>32</v>
      </c>
      <c r="F480" s="155" t="s">
        <v>1817</v>
      </c>
      <c r="G480" s="127">
        <v>2</v>
      </c>
      <c r="H480" s="128" t="s">
        <v>55</v>
      </c>
      <c r="I480" s="127">
        <v>50</v>
      </c>
      <c r="J480" s="129">
        <v>340788</v>
      </c>
      <c r="K480" s="130">
        <v>742688</v>
      </c>
      <c r="L480" s="131">
        <v>275.71999999999997</v>
      </c>
      <c r="M480" s="132"/>
      <c r="N480" s="80">
        <f>IF(M480&gt;0,M480*L480,"")</f>
      </c>
      <c r="O480" s="127">
        <v>100</v>
      </c>
      <c r="P480" s="136">
        <v>4601887146520</v>
      </c>
    </row>
    <row r="481" spans="1:16" s="156" customFormat="1" ht="96" customHeight="1">
      <c r="A481" s="98"/>
      <c r="B481" s="144" t="s">
        <v>1818</v>
      </c>
      <c r="C481" s="144" t="s">
        <v>1819</v>
      </c>
      <c r="D481" s="144" t="s">
        <v>1820</v>
      </c>
      <c r="E481" s="125" t="s">
        <v>32</v>
      </c>
      <c r="F481" s="222" t="s">
        <v>1821</v>
      </c>
      <c r="G481" s="127">
        <v>2</v>
      </c>
      <c r="H481" s="128" t="s">
        <v>55</v>
      </c>
      <c r="I481" s="127">
        <v>50</v>
      </c>
      <c r="J481" s="129">
        <v>340791</v>
      </c>
      <c r="K481" s="130">
        <v>742689</v>
      </c>
      <c r="L481" s="131">
        <v>212.43999999999997</v>
      </c>
      <c r="M481" s="132"/>
      <c r="N481" s="80">
        <f>IF(M481&gt;0,M481*L481,"")</f>
      </c>
      <c r="O481" s="127">
        <v>180</v>
      </c>
      <c r="P481" s="133">
        <v>4601887322979</v>
      </c>
    </row>
    <row r="482" spans="1:16" s="156" customFormat="1" ht="77.25" customHeight="1">
      <c r="A482" s="98"/>
      <c r="B482" s="144" t="s">
        <v>1822</v>
      </c>
      <c r="C482" s="144" t="s">
        <v>1823</v>
      </c>
      <c r="D482" s="144" t="s">
        <v>1824</v>
      </c>
      <c r="E482" s="125" t="s">
        <v>32</v>
      </c>
      <c r="F482" s="222" t="s">
        <v>1825</v>
      </c>
      <c r="G482" s="127">
        <v>2</v>
      </c>
      <c r="H482" s="128" t="s">
        <v>55</v>
      </c>
      <c r="I482" s="127">
        <v>50</v>
      </c>
      <c r="J482" s="129">
        <v>736688</v>
      </c>
      <c r="K482" s="130">
        <v>742729</v>
      </c>
      <c r="L482" s="131">
        <v>280.23999999999995</v>
      </c>
      <c r="M482" s="132"/>
      <c r="N482" s="80">
        <f>IF(M482&gt;0,M482*L482,"")</f>
      </c>
      <c r="O482" s="127">
        <v>130</v>
      </c>
      <c r="P482" s="133">
        <v>4601887322986</v>
      </c>
    </row>
    <row r="483" spans="1:16" s="156" customFormat="1" ht="58.5" customHeight="1">
      <c r="A483" s="98"/>
      <c r="B483" s="144" t="s">
        <v>1826</v>
      </c>
      <c r="C483" s="144" t="s">
        <v>1827</v>
      </c>
      <c r="D483" s="144" t="s">
        <v>1828</v>
      </c>
      <c r="E483" s="125" t="s">
        <v>32</v>
      </c>
      <c r="F483" s="222" t="s">
        <v>1829</v>
      </c>
      <c r="G483" s="127">
        <v>2</v>
      </c>
      <c r="H483" s="128" t="s">
        <v>55</v>
      </c>
      <c r="I483" s="127">
        <v>50</v>
      </c>
      <c r="J483" s="129">
        <v>736691</v>
      </c>
      <c r="K483" s="130">
        <v>742732</v>
      </c>
      <c r="L483" s="131">
        <v>280.23999999999995</v>
      </c>
      <c r="M483" s="132"/>
      <c r="N483" s="80">
        <f>IF(M483&gt;0,M483*L483,"")</f>
      </c>
      <c r="O483" s="127">
        <v>120</v>
      </c>
      <c r="P483" s="133">
        <v>4601887322993</v>
      </c>
    </row>
    <row r="484" spans="1:16" s="156" customFormat="1" ht="39" customHeight="1">
      <c r="A484" s="1"/>
      <c r="B484" s="144" t="s">
        <v>1830</v>
      </c>
      <c r="C484" s="144" t="s">
        <v>1831</v>
      </c>
      <c r="D484" s="144" t="s">
        <v>1832</v>
      </c>
      <c r="E484" s="125" t="s">
        <v>32</v>
      </c>
      <c r="F484" s="155" t="s">
        <v>1833</v>
      </c>
      <c r="G484" s="127">
        <v>2</v>
      </c>
      <c r="H484" s="128" t="s">
        <v>55</v>
      </c>
      <c r="I484" s="127">
        <v>50</v>
      </c>
      <c r="J484" s="129">
        <v>340800</v>
      </c>
      <c r="K484" s="130">
        <v>742692</v>
      </c>
      <c r="L484" s="131">
        <v>212.43999999999997</v>
      </c>
      <c r="M484" s="132"/>
      <c r="N484" s="80">
        <f>IF(M484&gt;0,M484*L484,"")</f>
      </c>
      <c r="O484" s="127">
        <v>100</v>
      </c>
      <c r="P484" s="148" t="s">
        <v>1834</v>
      </c>
    </row>
    <row r="485" spans="1:16" s="156" customFormat="1" ht="19.5" customHeight="1">
      <c r="A485" s="98"/>
      <c r="B485" s="144" t="s">
        <v>1835</v>
      </c>
      <c r="C485" s="144" t="s">
        <v>1836</v>
      </c>
      <c r="D485" s="144" t="s">
        <v>1837</v>
      </c>
      <c r="E485" s="125" t="s">
        <v>32</v>
      </c>
      <c r="F485" s="222" t="s">
        <v>1838</v>
      </c>
      <c r="G485" s="127">
        <v>2</v>
      </c>
      <c r="H485" s="128" t="s">
        <v>55</v>
      </c>
      <c r="I485" s="127">
        <v>50</v>
      </c>
      <c r="J485" s="129">
        <v>736689</v>
      </c>
      <c r="K485" s="130">
        <v>742730</v>
      </c>
      <c r="L485" s="131">
        <v>280.23999999999995</v>
      </c>
      <c r="M485" s="132"/>
      <c r="N485" s="80">
        <f>IF(M485&gt;0,M485*L485,"")</f>
      </c>
      <c r="O485" s="127">
        <v>120</v>
      </c>
      <c r="P485" s="133">
        <v>4601887323006</v>
      </c>
    </row>
    <row r="486" spans="1:16" s="156" customFormat="1" ht="40.5" customHeight="1">
      <c r="A486" s="1"/>
      <c r="B486" s="135" t="s">
        <v>1839</v>
      </c>
      <c r="C486" s="144" t="s">
        <v>1840</v>
      </c>
      <c r="D486" s="144" t="s">
        <v>1841</v>
      </c>
      <c r="E486" s="125" t="s">
        <v>32</v>
      </c>
      <c r="F486" s="155" t="s">
        <v>1842</v>
      </c>
      <c r="G486" s="127">
        <v>2</v>
      </c>
      <c r="H486" s="128" t="s">
        <v>55</v>
      </c>
      <c r="I486" s="127">
        <v>50</v>
      </c>
      <c r="J486" s="129">
        <v>340805</v>
      </c>
      <c r="K486" s="130">
        <v>742693</v>
      </c>
      <c r="L486" s="131">
        <v>212.43999999999997</v>
      </c>
      <c r="M486" s="132"/>
      <c r="N486" s="80">
        <f>IF(M486&gt;0,M486*L486,"")</f>
      </c>
      <c r="O486" s="127">
        <v>110</v>
      </c>
      <c r="P486" s="148">
        <v>4601887163138</v>
      </c>
    </row>
    <row r="487" spans="1:16" s="156" customFormat="1" ht="51.75" customHeight="1">
      <c r="A487" s="1"/>
      <c r="B487" s="144" t="s">
        <v>1843</v>
      </c>
      <c r="C487" s="144" t="s">
        <v>1844</v>
      </c>
      <c r="D487" s="144" t="s">
        <v>1845</v>
      </c>
      <c r="E487" s="125" t="s">
        <v>32</v>
      </c>
      <c r="F487" s="155" t="s">
        <v>1846</v>
      </c>
      <c r="G487" s="127">
        <v>2</v>
      </c>
      <c r="H487" s="128" t="s">
        <v>55</v>
      </c>
      <c r="I487" s="127">
        <v>50</v>
      </c>
      <c r="J487" s="129">
        <v>340819</v>
      </c>
      <c r="K487" s="130">
        <v>742696</v>
      </c>
      <c r="L487" s="131">
        <v>280.23999999999995</v>
      </c>
      <c r="M487" s="132"/>
      <c r="N487" s="80">
        <f>IF(M487&gt;0,M487*L487,"")</f>
      </c>
      <c r="O487" s="127">
        <v>120</v>
      </c>
      <c r="P487" s="136">
        <v>4601887146551</v>
      </c>
    </row>
    <row r="488" spans="1:16" s="156" customFormat="1" ht="34.5" customHeight="1">
      <c r="A488" s="1"/>
      <c r="B488" s="144" t="s">
        <v>1847</v>
      </c>
      <c r="C488" s="144" t="s">
        <v>1848</v>
      </c>
      <c r="D488" s="144" t="s">
        <v>1849</v>
      </c>
      <c r="E488" s="125" t="s">
        <v>32</v>
      </c>
      <c r="F488" s="155" t="s">
        <v>1850</v>
      </c>
      <c r="G488" s="127">
        <v>2</v>
      </c>
      <c r="H488" s="128" t="s">
        <v>55</v>
      </c>
      <c r="I488" s="127">
        <v>50</v>
      </c>
      <c r="J488" s="129">
        <v>340826</v>
      </c>
      <c r="K488" s="130">
        <v>742697</v>
      </c>
      <c r="L488" s="131">
        <v>237.3</v>
      </c>
      <c r="M488" s="132"/>
      <c r="N488" s="80">
        <f>IF(M488&gt;0,M488*L488,"")</f>
      </c>
      <c r="O488" s="127">
        <v>130</v>
      </c>
      <c r="P488" s="136">
        <v>4601887146568</v>
      </c>
    </row>
    <row r="489" spans="1:16" s="156" customFormat="1" ht="38.25" customHeight="1">
      <c r="A489" s="1"/>
      <c r="B489" s="144" t="s">
        <v>1851</v>
      </c>
      <c r="C489" s="144" t="s">
        <v>1852</v>
      </c>
      <c r="D489" s="144" t="s">
        <v>1853</v>
      </c>
      <c r="E489" s="125" t="s">
        <v>32</v>
      </c>
      <c r="F489" s="155" t="s">
        <v>1854</v>
      </c>
      <c r="G489" s="127">
        <v>2</v>
      </c>
      <c r="H489" s="128" t="s">
        <v>55</v>
      </c>
      <c r="I489" s="127">
        <v>50</v>
      </c>
      <c r="J489" s="129">
        <v>340829</v>
      </c>
      <c r="K489" s="130">
        <v>742698</v>
      </c>
      <c r="L489" s="131">
        <v>221.48</v>
      </c>
      <c r="M489" s="132"/>
      <c r="N489" s="80">
        <f>IF(M489&gt;0,M489*L489,"")</f>
      </c>
      <c r="O489" s="127">
        <v>100</v>
      </c>
      <c r="P489" s="148" t="s">
        <v>1855</v>
      </c>
    </row>
    <row r="490" spans="1:16" s="156" customFormat="1" ht="19.5" customHeight="1">
      <c r="A490" s="1"/>
      <c r="B490" s="134" t="s">
        <v>1856</v>
      </c>
      <c r="C490" s="144" t="s">
        <v>1857</v>
      </c>
      <c r="D490" s="144" t="s">
        <v>1858</v>
      </c>
      <c r="E490" s="125" t="s">
        <v>32</v>
      </c>
      <c r="F490" s="155" t="s">
        <v>1859</v>
      </c>
      <c r="G490" s="127">
        <v>2</v>
      </c>
      <c r="H490" s="128" t="s">
        <v>55</v>
      </c>
      <c r="I490" s="127">
        <v>50</v>
      </c>
      <c r="J490" s="129">
        <v>340832</v>
      </c>
      <c r="K490" s="130">
        <v>742699</v>
      </c>
      <c r="L490" s="131">
        <v>212.43999999999997</v>
      </c>
      <c r="M490" s="132"/>
      <c r="N490" s="80">
        <f>IF(M490&gt;0,M490*L490,"")</f>
      </c>
      <c r="O490" s="127">
        <v>95</v>
      </c>
      <c r="P490" s="136">
        <v>4601887146575</v>
      </c>
    </row>
    <row r="491" spans="1:16" s="156" customFormat="1" ht="19.5" customHeight="1">
      <c r="A491" s="1"/>
      <c r="B491" s="144" t="s">
        <v>1860</v>
      </c>
      <c r="C491" s="144" t="s">
        <v>1861</v>
      </c>
      <c r="D491" s="144" t="s">
        <v>1862</v>
      </c>
      <c r="E491" s="125" t="s">
        <v>32</v>
      </c>
      <c r="F491" s="155" t="s">
        <v>1863</v>
      </c>
      <c r="G491" s="127">
        <v>2</v>
      </c>
      <c r="H491" s="128" t="s">
        <v>55</v>
      </c>
      <c r="I491" s="127">
        <v>50</v>
      </c>
      <c r="J491" s="129">
        <v>340836</v>
      </c>
      <c r="K491" s="130">
        <v>742700</v>
      </c>
      <c r="L491" s="131">
        <v>212.43999999999997</v>
      </c>
      <c r="M491" s="132"/>
      <c r="N491" s="80">
        <f>IF(M491&gt;0,M491*L491,"")</f>
      </c>
      <c r="O491" s="127">
        <v>100</v>
      </c>
      <c r="P491" s="148" t="s">
        <v>1864</v>
      </c>
    </row>
    <row r="492" spans="1:16" s="156" customFormat="1" ht="30" customHeight="1">
      <c r="A492" s="152"/>
      <c r="B492" s="144" t="s">
        <v>1865</v>
      </c>
      <c r="C492" s="144" t="s">
        <v>1866</v>
      </c>
      <c r="D492" s="144" t="s">
        <v>1867</v>
      </c>
      <c r="E492" s="153" t="s">
        <v>32</v>
      </c>
      <c r="F492" s="139" t="s">
        <v>1868</v>
      </c>
      <c r="G492" s="127">
        <v>1</v>
      </c>
      <c r="H492" s="128" t="s">
        <v>160</v>
      </c>
      <c r="I492" s="127">
        <v>50</v>
      </c>
      <c r="J492" s="129">
        <v>821239</v>
      </c>
      <c r="K492" s="130">
        <v>821206</v>
      </c>
      <c r="L492" s="131">
        <v>146.89999999999998</v>
      </c>
      <c r="M492" s="132"/>
      <c r="N492" s="80">
        <f>IF(M492&gt;0,M492*L492,"")</f>
      </c>
      <c r="O492" s="242" t="s">
        <v>833</v>
      </c>
      <c r="P492" s="148">
        <v>4601887263579</v>
      </c>
    </row>
    <row r="493" spans="1:16" s="156" customFormat="1" ht="41.25" customHeight="1">
      <c r="A493" s="98"/>
      <c r="B493" s="144" t="s">
        <v>1869</v>
      </c>
      <c r="C493" s="144" t="s">
        <v>1870</v>
      </c>
      <c r="D493" s="144" t="s">
        <v>1871</v>
      </c>
      <c r="E493" s="125" t="s">
        <v>32</v>
      </c>
      <c r="F493" s="222" t="s">
        <v>1872</v>
      </c>
      <c r="G493" s="127">
        <v>2</v>
      </c>
      <c r="H493" s="128" t="s">
        <v>55</v>
      </c>
      <c r="I493" s="127">
        <v>50</v>
      </c>
      <c r="J493" s="129">
        <v>736693</v>
      </c>
      <c r="K493" s="130">
        <v>742734</v>
      </c>
      <c r="L493" s="131">
        <v>275.71999999999997</v>
      </c>
      <c r="M493" s="132"/>
      <c r="N493" s="80">
        <f>IF(M493&gt;0,M493*L493,"")</f>
      </c>
      <c r="O493" s="127">
        <v>150</v>
      </c>
      <c r="P493" s="133">
        <v>4601887323020</v>
      </c>
    </row>
    <row r="494" spans="1:16" ht="12.75">
      <c r="A494" s="137"/>
      <c r="B494" s="144" t="s">
        <v>1873</v>
      </c>
      <c r="C494" s="144" t="s">
        <v>1874</v>
      </c>
      <c r="D494" s="144" t="s">
        <v>1875</v>
      </c>
      <c r="E494" s="125" t="s">
        <v>32</v>
      </c>
      <c r="F494" s="126" t="s">
        <v>1876</v>
      </c>
      <c r="G494" s="149">
        <v>2</v>
      </c>
      <c r="H494" s="128" t="s">
        <v>55</v>
      </c>
      <c r="I494" s="127">
        <v>40</v>
      </c>
      <c r="J494" s="129">
        <v>800987</v>
      </c>
      <c r="K494" s="150">
        <v>800763</v>
      </c>
      <c r="L494" s="131">
        <v>246.33999999999997</v>
      </c>
      <c r="M494" s="132"/>
      <c r="N494" s="80">
        <f>IF(M494&gt;0,M494*L494,"")</f>
      </c>
      <c r="O494" s="127">
        <v>135</v>
      </c>
      <c r="P494" s="133">
        <v>4601887385547</v>
      </c>
    </row>
    <row r="495" spans="1:16" s="156" customFormat="1" ht="57" customHeight="1">
      <c r="A495" s="98"/>
      <c r="B495" s="144" t="s">
        <v>1877</v>
      </c>
      <c r="C495" s="144" t="s">
        <v>1878</v>
      </c>
      <c r="D495" s="144" t="s">
        <v>1879</v>
      </c>
      <c r="E495" s="125" t="s">
        <v>32</v>
      </c>
      <c r="F495" s="222" t="s">
        <v>1880</v>
      </c>
      <c r="G495" s="127">
        <v>1</v>
      </c>
      <c r="H495" s="128" t="s">
        <v>55</v>
      </c>
      <c r="I495" s="127">
        <v>50</v>
      </c>
      <c r="J495" s="129">
        <v>736696</v>
      </c>
      <c r="K495" s="263">
        <v>828465</v>
      </c>
      <c r="L495" s="131">
        <v>186.45</v>
      </c>
      <c r="M495" s="132"/>
      <c r="N495" s="80">
        <f>IF(M495&gt;0,M495*L495,"")</f>
      </c>
      <c r="O495" s="127" t="s">
        <v>147</v>
      </c>
      <c r="P495" s="133">
        <v>4601887323068</v>
      </c>
    </row>
    <row r="496" spans="1:16" s="156" customFormat="1" ht="66" customHeight="1">
      <c r="A496" s="98"/>
      <c r="B496" s="144" t="s">
        <v>1881</v>
      </c>
      <c r="C496" s="144" t="s">
        <v>1882</v>
      </c>
      <c r="D496" s="144" t="s">
        <v>1883</v>
      </c>
      <c r="E496" s="125" t="s">
        <v>32</v>
      </c>
      <c r="F496" s="155" t="s">
        <v>1884</v>
      </c>
      <c r="G496" s="127">
        <v>2</v>
      </c>
      <c r="H496" s="128" t="s">
        <v>55</v>
      </c>
      <c r="I496" s="127">
        <v>50</v>
      </c>
      <c r="J496" s="129">
        <v>736662</v>
      </c>
      <c r="K496" s="130">
        <v>742754</v>
      </c>
      <c r="L496" s="131">
        <v>212.43999999999997</v>
      </c>
      <c r="M496" s="132"/>
      <c r="N496" s="80">
        <f>IF(M496&gt;0,M496*L496,"")</f>
      </c>
      <c r="O496" s="127">
        <v>125</v>
      </c>
      <c r="P496" s="133">
        <v>4601887323075</v>
      </c>
    </row>
    <row r="497" spans="1:16" s="156" customFormat="1" ht="75.75" customHeight="1">
      <c r="A497" s="98"/>
      <c r="B497" s="144" t="s">
        <v>1885</v>
      </c>
      <c r="C497" s="144" t="s">
        <v>1886</v>
      </c>
      <c r="D497" s="144" t="s">
        <v>1887</v>
      </c>
      <c r="E497" s="125" t="s">
        <v>32</v>
      </c>
      <c r="F497" s="155" t="s">
        <v>1888</v>
      </c>
      <c r="G497" s="127">
        <v>2</v>
      </c>
      <c r="H497" s="128" t="s">
        <v>55</v>
      </c>
      <c r="I497" s="127">
        <v>50</v>
      </c>
      <c r="J497" s="129">
        <v>736661</v>
      </c>
      <c r="K497" s="130">
        <v>742753</v>
      </c>
      <c r="L497" s="131">
        <v>221.48</v>
      </c>
      <c r="M497" s="132"/>
      <c r="N497" s="80">
        <f>IF(M497&gt;0,M497*L497,"")</f>
      </c>
      <c r="O497" s="127" t="s">
        <v>1020</v>
      </c>
      <c r="P497" s="133">
        <v>4601887323082</v>
      </c>
    </row>
    <row r="498" spans="1:16" s="156" customFormat="1" ht="27.75" customHeight="1">
      <c r="A498" s="1"/>
      <c r="B498" s="147" t="s">
        <v>1889</v>
      </c>
      <c r="C498" s="144" t="s">
        <v>1890</v>
      </c>
      <c r="D498" s="144" t="s">
        <v>1891</v>
      </c>
      <c r="E498" s="125" t="s">
        <v>32</v>
      </c>
      <c r="F498" s="155" t="s">
        <v>1892</v>
      </c>
      <c r="G498" s="127">
        <v>2</v>
      </c>
      <c r="H498" s="128" t="s">
        <v>55</v>
      </c>
      <c r="I498" s="127">
        <v>50</v>
      </c>
      <c r="J498" s="129">
        <v>340847</v>
      </c>
      <c r="K498" s="130">
        <v>742702</v>
      </c>
      <c r="L498" s="131">
        <v>280.23999999999995</v>
      </c>
      <c r="M498" s="132"/>
      <c r="N498" s="80">
        <f>IF(M498&gt;0,M498*L498,"")</f>
      </c>
      <c r="O498" s="127">
        <v>120</v>
      </c>
      <c r="P498" s="136">
        <v>4601887151692</v>
      </c>
    </row>
    <row r="499" spans="1:16" s="156" customFormat="1" ht="66" customHeight="1">
      <c r="A499" s="98"/>
      <c r="B499" s="144" t="s">
        <v>1893</v>
      </c>
      <c r="C499" s="144" t="s">
        <v>1894</v>
      </c>
      <c r="D499" s="144" t="s">
        <v>1895</v>
      </c>
      <c r="E499" s="125" t="s">
        <v>32</v>
      </c>
      <c r="F499" s="222" t="s">
        <v>1896</v>
      </c>
      <c r="G499" s="127">
        <v>2</v>
      </c>
      <c r="H499" s="128" t="s">
        <v>55</v>
      </c>
      <c r="I499" s="127">
        <v>50</v>
      </c>
      <c r="J499" s="129">
        <v>736670</v>
      </c>
      <c r="K499" s="130">
        <v>742712</v>
      </c>
      <c r="L499" s="131">
        <v>212.43999999999997</v>
      </c>
      <c r="M499" s="132"/>
      <c r="N499" s="80">
        <f>IF(M499&gt;0,M499*L499,"")</f>
      </c>
      <c r="O499" s="127" t="s">
        <v>1897</v>
      </c>
      <c r="P499" s="133">
        <v>4601887323037</v>
      </c>
    </row>
    <row r="500" spans="1:16" s="156" customFormat="1" ht="25.5" customHeight="1">
      <c r="A500" s="1"/>
      <c r="B500" s="134" t="s">
        <v>1898</v>
      </c>
      <c r="C500" s="144" t="s">
        <v>1899</v>
      </c>
      <c r="D500" s="144" t="s">
        <v>1900</v>
      </c>
      <c r="E500" s="125" t="s">
        <v>32</v>
      </c>
      <c r="F500" s="155" t="s">
        <v>1901</v>
      </c>
      <c r="G500" s="127">
        <v>2</v>
      </c>
      <c r="H500" s="128" t="s">
        <v>55</v>
      </c>
      <c r="I500" s="127">
        <v>50</v>
      </c>
      <c r="J500" s="129">
        <v>340851</v>
      </c>
      <c r="K500" s="130">
        <v>742703</v>
      </c>
      <c r="L500" s="131">
        <v>212.43999999999997</v>
      </c>
      <c r="M500" s="132"/>
      <c r="N500" s="80">
        <f>IF(M500&gt;0,M500*L500,"")</f>
      </c>
      <c r="O500" s="127">
        <v>90</v>
      </c>
      <c r="P500" s="148" t="s">
        <v>1902</v>
      </c>
    </row>
    <row r="501" spans="1:16" s="156" customFormat="1" ht="19.5" customHeight="1">
      <c r="A501" s="1"/>
      <c r="B501" s="144" t="s">
        <v>1903</v>
      </c>
      <c r="C501" s="144" t="s">
        <v>1904</v>
      </c>
      <c r="D501" s="144" t="s">
        <v>1905</v>
      </c>
      <c r="E501" s="125" t="s">
        <v>32</v>
      </c>
      <c r="F501" s="155" t="s">
        <v>1906</v>
      </c>
      <c r="G501" s="127">
        <v>2</v>
      </c>
      <c r="H501" s="128" t="s">
        <v>55</v>
      </c>
      <c r="I501" s="127">
        <v>50</v>
      </c>
      <c r="J501" s="129">
        <v>340854</v>
      </c>
      <c r="K501" s="130">
        <v>742704</v>
      </c>
      <c r="L501" s="131">
        <v>221.48</v>
      </c>
      <c r="M501" s="132"/>
      <c r="N501" s="80">
        <f>IF(M501&gt;0,M501*L501,"")</f>
      </c>
      <c r="O501" s="127">
        <v>95</v>
      </c>
      <c r="P501" s="136">
        <v>4601887155614</v>
      </c>
    </row>
    <row r="502" spans="1:16" s="156" customFormat="1" ht="19.5" customHeight="1">
      <c r="A502" s="1"/>
      <c r="B502" s="144" t="s">
        <v>1907</v>
      </c>
      <c r="C502" s="144" t="s">
        <v>1908</v>
      </c>
      <c r="D502" s="144" t="s">
        <v>1909</v>
      </c>
      <c r="E502" s="125" t="s">
        <v>32</v>
      </c>
      <c r="F502" s="155" t="s">
        <v>1910</v>
      </c>
      <c r="G502" s="127">
        <v>2</v>
      </c>
      <c r="H502" s="128" t="s">
        <v>55</v>
      </c>
      <c r="I502" s="127">
        <v>50</v>
      </c>
      <c r="J502" s="129">
        <v>340860</v>
      </c>
      <c r="K502" s="130">
        <v>742705</v>
      </c>
      <c r="L502" s="131">
        <v>280.23999999999995</v>
      </c>
      <c r="M502" s="132"/>
      <c r="N502" s="80">
        <f>IF(M502&gt;0,M502*L502,"")</f>
      </c>
      <c r="O502" s="127">
        <v>110</v>
      </c>
      <c r="P502" s="136">
        <v>4601887146582</v>
      </c>
    </row>
    <row r="503" spans="1:53" s="156" customFormat="1" ht="19.5" customHeight="1">
      <c r="A503" s="1"/>
      <c r="B503" s="224" t="s">
        <v>1911</v>
      </c>
      <c r="C503" s="120"/>
      <c r="D503" s="120" t="s">
        <v>1912</v>
      </c>
      <c r="E503" s="84" t="s">
        <v>45</v>
      </c>
      <c r="F503" s="189" t="s">
        <v>45</v>
      </c>
      <c r="G503" s="188" t="s">
        <v>45</v>
      </c>
      <c r="H503" s="190" t="s">
        <v>45</v>
      </c>
      <c r="I503" s="188" t="s">
        <v>45</v>
      </c>
      <c r="J503" s="191"/>
      <c r="K503" s="84"/>
      <c r="L503" s="192">
        <v>0</v>
      </c>
      <c r="M503" s="192" t="s">
        <v>45</v>
      </c>
      <c r="N503" s="192" t="s">
        <v>45</v>
      </c>
      <c r="O503" s="216" t="s">
        <v>45</v>
      </c>
      <c r="P503" s="250" t="s">
        <v>45</v>
      </c>
      <c r="Q503" s="203"/>
      <c r="R503" s="203"/>
      <c r="S503" s="203"/>
      <c r="T503" s="203"/>
      <c r="U503" s="203"/>
      <c r="V503" s="203"/>
      <c r="W503" s="203"/>
      <c r="X503" s="203"/>
      <c r="Y503" s="203"/>
      <c r="Z503" s="203"/>
      <c r="AA503" s="203"/>
      <c r="AB503" s="203"/>
      <c r="AC503" s="203"/>
      <c r="AD503" s="203"/>
      <c r="AE503" s="203"/>
      <c r="AF503" s="203"/>
      <c r="AG503" s="203"/>
      <c r="AH503" s="203"/>
      <c r="AI503" s="203"/>
      <c r="AJ503" s="203"/>
      <c r="AK503" s="203"/>
      <c r="AL503" s="203"/>
      <c r="AM503" s="203"/>
      <c r="AN503" s="203"/>
      <c r="AO503" s="203"/>
      <c r="AP503" s="203"/>
      <c r="AQ503" s="203"/>
      <c r="AR503" s="203"/>
      <c r="AS503" s="203"/>
      <c r="AT503" s="203"/>
      <c r="AU503" s="203"/>
      <c r="AV503" s="203"/>
      <c r="AW503" s="203"/>
      <c r="AX503" s="203"/>
      <c r="AY503" s="203"/>
      <c r="AZ503" s="203"/>
      <c r="BA503" s="203"/>
    </row>
    <row r="504" spans="1:16" s="156" customFormat="1" ht="60.75" customHeight="1">
      <c r="A504" s="146"/>
      <c r="B504" s="144" t="s">
        <v>1913</v>
      </c>
      <c r="C504" s="144" t="s">
        <v>1914</v>
      </c>
      <c r="D504" s="144" t="s">
        <v>1915</v>
      </c>
      <c r="E504" s="125" t="s">
        <v>32</v>
      </c>
      <c r="F504" s="126" t="s">
        <v>1916</v>
      </c>
      <c r="G504" s="127">
        <v>2</v>
      </c>
      <c r="H504" s="128" t="s">
        <v>55</v>
      </c>
      <c r="I504" s="127">
        <v>50</v>
      </c>
      <c r="J504" s="129">
        <v>340908</v>
      </c>
      <c r="K504" s="130">
        <v>742659</v>
      </c>
      <c r="L504" s="131">
        <v>280.23999999999995</v>
      </c>
      <c r="M504" s="132"/>
      <c r="N504" s="80">
        <f>IF(M504&gt;0,M504*L504,"")</f>
      </c>
      <c r="O504" s="127">
        <v>120</v>
      </c>
      <c r="P504" s="136">
        <v>4601887151753</v>
      </c>
    </row>
    <row r="505" spans="1:16" s="156" customFormat="1" ht="41.25" customHeight="1">
      <c r="A505" s="98"/>
      <c r="B505" s="144" t="s">
        <v>1917</v>
      </c>
      <c r="C505" s="185" t="s">
        <v>1918</v>
      </c>
      <c r="D505" s="185" t="s">
        <v>1919</v>
      </c>
      <c r="E505" s="125" t="s">
        <v>32</v>
      </c>
      <c r="F505" s="126" t="s">
        <v>1920</v>
      </c>
      <c r="G505" s="127">
        <v>2</v>
      </c>
      <c r="H505" s="128" t="s">
        <v>55</v>
      </c>
      <c r="I505" s="127">
        <v>50</v>
      </c>
      <c r="J505" s="129">
        <v>707289</v>
      </c>
      <c r="K505" s="130">
        <v>742668</v>
      </c>
      <c r="L505" s="131">
        <v>280.23999999999995</v>
      </c>
      <c r="M505" s="132"/>
      <c r="N505" s="80">
        <f>IF(M505&gt;0,M505*L505,"")</f>
      </c>
      <c r="O505" s="127">
        <v>120</v>
      </c>
      <c r="P505" s="186">
        <v>4601887237464</v>
      </c>
    </row>
    <row r="506" spans="1:16" s="156" customFormat="1" ht="41.25" customHeight="1">
      <c r="A506" s="1"/>
      <c r="B506" s="144" t="s">
        <v>1921</v>
      </c>
      <c r="C506" s="144" t="s">
        <v>1922</v>
      </c>
      <c r="D506" s="144" t="s">
        <v>1923</v>
      </c>
      <c r="E506" s="125" t="s">
        <v>32</v>
      </c>
      <c r="F506" s="126" t="s">
        <v>1924</v>
      </c>
      <c r="G506" s="127">
        <v>2</v>
      </c>
      <c r="H506" s="128" t="s">
        <v>55</v>
      </c>
      <c r="I506" s="127">
        <v>50</v>
      </c>
      <c r="J506" s="129">
        <v>340914</v>
      </c>
      <c r="K506" s="130">
        <v>742660</v>
      </c>
      <c r="L506" s="131">
        <v>280.23999999999995</v>
      </c>
      <c r="M506" s="132"/>
      <c r="N506" s="80">
        <f>IF(M506&gt;0,M506*L506,"")</f>
      </c>
      <c r="O506" s="127">
        <v>100</v>
      </c>
      <c r="P506" s="136">
        <v>4601887146605</v>
      </c>
    </row>
    <row r="507" spans="1:16" s="156" customFormat="1" ht="33.75" customHeight="1">
      <c r="A507" s="98"/>
      <c r="B507" s="144" t="s">
        <v>1925</v>
      </c>
      <c r="C507" s="185" t="s">
        <v>1926</v>
      </c>
      <c r="D507" s="185" t="s">
        <v>1927</v>
      </c>
      <c r="E507" s="125" t="s">
        <v>32</v>
      </c>
      <c r="F507" s="126" t="s">
        <v>1928</v>
      </c>
      <c r="G507" s="127">
        <v>2</v>
      </c>
      <c r="H507" s="128" t="s">
        <v>55</v>
      </c>
      <c r="I507" s="127">
        <v>50</v>
      </c>
      <c r="J507" s="129">
        <v>707290</v>
      </c>
      <c r="K507" s="130">
        <v>742669</v>
      </c>
      <c r="L507" s="131">
        <v>280.23999999999995</v>
      </c>
      <c r="M507" s="132"/>
      <c r="N507" s="80">
        <f>IF(M507&gt;0,M507*L507,"")</f>
      </c>
      <c r="O507" s="127">
        <v>120</v>
      </c>
      <c r="P507" s="186">
        <v>4601887237471</v>
      </c>
    </row>
    <row r="508" spans="1:16" s="156" customFormat="1" ht="41.25" customHeight="1">
      <c r="A508" s="1"/>
      <c r="B508" s="144" t="s">
        <v>1929</v>
      </c>
      <c r="C508" s="144" t="s">
        <v>1930</v>
      </c>
      <c r="D508" s="144" t="s">
        <v>1931</v>
      </c>
      <c r="E508" s="125" t="s">
        <v>32</v>
      </c>
      <c r="F508" s="126" t="s">
        <v>1932</v>
      </c>
      <c r="G508" s="127">
        <v>2</v>
      </c>
      <c r="H508" s="128" t="s">
        <v>55</v>
      </c>
      <c r="I508" s="127">
        <v>50</v>
      </c>
      <c r="J508" s="129">
        <v>340925</v>
      </c>
      <c r="K508" s="130">
        <v>742661</v>
      </c>
      <c r="L508" s="131">
        <v>280.23999999999995</v>
      </c>
      <c r="M508" s="132"/>
      <c r="N508" s="80">
        <f>IF(M508&gt;0,M508*L508,"")</f>
      </c>
      <c r="O508" s="127">
        <v>120</v>
      </c>
      <c r="P508" s="136">
        <v>4601887125228</v>
      </c>
    </row>
    <row r="509" spans="1:16" s="156" customFormat="1" ht="41.25" customHeight="1">
      <c r="A509" s="137"/>
      <c r="B509" s="144" t="s">
        <v>1933</v>
      </c>
      <c r="C509" s="185" t="s">
        <v>1934</v>
      </c>
      <c r="D509" s="185" t="s">
        <v>1935</v>
      </c>
      <c r="E509" s="125" t="s">
        <v>32</v>
      </c>
      <c r="F509" s="126" t="s">
        <v>1936</v>
      </c>
      <c r="G509" s="127">
        <v>2</v>
      </c>
      <c r="H509" s="128" t="s">
        <v>55</v>
      </c>
      <c r="I509" s="127">
        <v>50</v>
      </c>
      <c r="J509" s="129">
        <v>707291</v>
      </c>
      <c r="K509" s="130">
        <v>742670</v>
      </c>
      <c r="L509" s="131">
        <v>280.23999999999995</v>
      </c>
      <c r="M509" s="132"/>
      <c r="N509" s="80">
        <f>IF(M509&gt;0,M509*L509,"")</f>
      </c>
      <c r="O509" s="127">
        <v>120</v>
      </c>
      <c r="P509" s="186">
        <v>4601887237440</v>
      </c>
    </row>
    <row r="510" spans="1:16" s="156" customFormat="1" ht="60" customHeight="1">
      <c r="A510" s="137"/>
      <c r="B510" s="156" t="s">
        <v>1937</v>
      </c>
      <c r="C510" s="185" t="s">
        <v>1938</v>
      </c>
      <c r="D510" s="185" t="s">
        <v>1939</v>
      </c>
      <c r="E510" s="125" t="s">
        <v>32</v>
      </c>
      <c r="F510" s="126" t="s">
        <v>1940</v>
      </c>
      <c r="G510" s="127">
        <v>2</v>
      </c>
      <c r="H510" s="128" t="s">
        <v>55</v>
      </c>
      <c r="I510" s="127">
        <v>50</v>
      </c>
      <c r="J510" s="129">
        <v>707292</v>
      </c>
      <c r="K510" s="130">
        <v>742671</v>
      </c>
      <c r="L510" s="131">
        <v>280.23999999999995</v>
      </c>
      <c r="M510" s="132"/>
      <c r="N510" s="80">
        <f>IF(M510&gt;0,M510*L510,"")</f>
      </c>
      <c r="O510" s="127">
        <v>120</v>
      </c>
      <c r="P510" s="186">
        <v>4601887237457</v>
      </c>
    </row>
    <row r="511" spans="1:16" s="156" customFormat="1" ht="41.25" customHeight="1">
      <c r="A511" s="146"/>
      <c r="B511" s="144" t="s">
        <v>1941</v>
      </c>
      <c r="C511" s="144" t="s">
        <v>1942</v>
      </c>
      <c r="D511" s="144" t="s">
        <v>1943</v>
      </c>
      <c r="E511" s="125" t="s">
        <v>32</v>
      </c>
      <c r="F511" s="142" t="s">
        <v>1944</v>
      </c>
      <c r="G511" s="127">
        <v>2</v>
      </c>
      <c r="H511" s="128" t="s">
        <v>650</v>
      </c>
      <c r="I511" s="127">
        <v>50</v>
      </c>
      <c r="J511" s="129">
        <v>340961</v>
      </c>
      <c r="K511" s="130">
        <v>742662</v>
      </c>
      <c r="L511" s="131">
        <v>280.23999999999995</v>
      </c>
      <c r="M511" s="132"/>
      <c r="N511" s="80">
        <f>IF(M511&gt;0,M511*L511,"")</f>
      </c>
      <c r="O511" s="127">
        <v>80</v>
      </c>
      <c r="P511" s="261">
        <v>4601887076711</v>
      </c>
    </row>
    <row r="512" spans="1:16" s="265" customFormat="1" ht="24.75" customHeight="1">
      <c r="A512" s="264"/>
      <c r="D512" s="266" t="s">
        <v>1945</v>
      </c>
      <c r="E512" s="267"/>
      <c r="F512" s="267"/>
      <c r="G512" s="84"/>
      <c r="H512" s="84"/>
      <c r="I512" s="84"/>
      <c r="J512" s="268"/>
      <c r="K512" s="250"/>
      <c r="L512" s="250">
        <v>0</v>
      </c>
      <c r="M512" s="269" t="s">
        <v>1946</v>
      </c>
      <c r="N512" s="269" t="s">
        <v>1946</v>
      </c>
      <c r="O512" s="270"/>
      <c r="P512" s="271"/>
    </row>
    <row r="513" spans="1:16" s="265" customFormat="1" ht="42.75" customHeight="1">
      <c r="A513" s="264"/>
      <c r="D513" s="272" t="s">
        <v>1947</v>
      </c>
      <c r="E513" s="141" t="s">
        <v>32</v>
      </c>
      <c r="F513" s="273" t="s">
        <v>1948</v>
      </c>
      <c r="G513" s="48">
        <v>10</v>
      </c>
      <c r="H513" s="274" t="s">
        <v>650</v>
      </c>
      <c r="I513" s="48">
        <v>15</v>
      </c>
      <c r="J513" s="275"/>
      <c r="K513" s="76">
        <v>743398</v>
      </c>
      <c r="L513" s="276">
        <v>781.9599999999999</v>
      </c>
      <c r="M513" s="276"/>
      <c r="N513" s="80">
        <f>IF(M513&gt;0,M513*L513,"")</f>
      </c>
      <c r="O513" s="277"/>
      <c r="P513" s="202" t="s">
        <v>1949</v>
      </c>
    </row>
    <row r="514" spans="1:16" s="265" customFormat="1" ht="42.75" customHeight="1">
      <c r="A514" s="278"/>
      <c r="D514" s="272" t="s">
        <v>1950</v>
      </c>
      <c r="E514" s="141" t="s">
        <v>32</v>
      </c>
      <c r="F514" s="273" t="s">
        <v>1948</v>
      </c>
      <c r="G514" s="48">
        <v>10</v>
      </c>
      <c r="H514" s="274" t="s">
        <v>650</v>
      </c>
      <c r="I514" s="48">
        <v>15</v>
      </c>
      <c r="J514" s="275"/>
      <c r="K514" s="76">
        <v>743378</v>
      </c>
      <c r="L514" s="279">
        <v>781.9599999999999</v>
      </c>
      <c r="M514" s="276"/>
      <c r="N514" s="80">
        <f>IF(M514&gt;0,M514*L514,"")</f>
      </c>
      <c r="O514" s="277"/>
      <c r="P514" s="280" t="s">
        <v>1951</v>
      </c>
    </row>
    <row r="515" spans="1:16" s="265" customFormat="1" ht="42.75" customHeight="1">
      <c r="A515" s="278"/>
      <c r="D515" s="272" t="s">
        <v>1952</v>
      </c>
      <c r="E515" s="141" t="s">
        <v>32</v>
      </c>
      <c r="F515" s="273" t="s">
        <v>1948</v>
      </c>
      <c r="G515" s="48">
        <v>10</v>
      </c>
      <c r="H515" s="274" t="s">
        <v>650</v>
      </c>
      <c r="I515" s="48">
        <v>15</v>
      </c>
      <c r="J515" s="275"/>
      <c r="K515" s="76">
        <v>743377</v>
      </c>
      <c r="L515" s="279">
        <v>781.9599999999999</v>
      </c>
      <c r="M515" s="276"/>
      <c r="N515" s="80">
        <f>IF(M515&gt;0,M515*L515,"")</f>
      </c>
      <c r="O515" s="277"/>
      <c r="P515" s="280" t="s">
        <v>1953</v>
      </c>
    </row>
    <row r="516" spans="1:16" s="265" customFormat="1" ht="42.75" customHeight="1">
      <c r="A516" s="264"/>
      <c r="D516" s="272" t="s">
        <v>1954</v>
      </c>
      <c r="E516" s="141" t="s">
        <v>32</v>
      </c>
      <c r="F516" s="273" t="s">
        <v>1948</v>
      </c>
      <c r="G516" s="48">
        <v>10</v>
      </c>
      <c r="H516" s="274" t="s">
        <v>650</v>
      </c>
      <c r="I516" s="48">
        <v>15</v>
      </c>
      <c r="J516" s="275"/>
      <c r="K516" s="76">
        <v>743376</v>
      </c>
      <c r="L516" s="279">
        <v>781.9599999999999</v>
      </c>
      <c r="M516" s="276"/>
      <c r="N516" s="80">
        <f>IF(M516&gt;0,M516*L516,"")</f>
      </c>
      <c r="O516" s="277"/>
      <c r="P516" s="202" t="s">
        <v>1955</v>
      </c>
    </row>
    <row r="517" spans="1:16" s="265" customFormat="1" ht="42.75" customHeight="1">
      <c r="A517" s="278"/>
      <c r="D517" s="272" t="s">
        <v>1956</v>
      </c>
      <c r="E517" s="141" t="s">
        <v>32</v>
      </c>
      <c r="F517" s="273" t="s">
        <v>1948</v>
      </c>
      <c r="G517" s="48">
        <v>10</v>
      </c>
      <c r="H517" s="274" t="s">
        <v>650</v>
      </c>
      <c r="I517" s="48">
        <v>15</v>
      </c>
      <c r="J517" s="275"/>
      <c r="K517" s="76">
        <v>743396</v>
      </c>
      <c r="L517" s="276">
        <v>788.7399999999999</v>
      </c>
      <c r="M517" s="276"/>
      <c r="N517" s="80">
        <f>IF(M517&gt;0,M517*L517,"")</f>
      </c>
      <c r="O517" s="281"/>
      <c r="P517" s="280" t="s">
        <v>1957</v>
      </c>
    </row>
    <row r="518" spans="1:16" s="265" customFormat="1" ht="42.75" customHeight="1">
      <c r="A518" s="278"/>
      <c r="D518" s="272" t="s">
        <v>1958</v>
      </c>
      <c r="E518" s="141" t="s">
        <v>32</v>
      </c>
      <c r="F518" s="273" t="s">
        <v>1948</v>
      </c>
      <c r="G518" s="48">
        <v>10</v>
      </c>
      <c r="H518" s="274" t="s">
        <v>650</v>
      </c>
      <c r="I518" s="48">
        <v>15</v>
      </c>
      <c r="J518" s="275"/>
      <c r="K518" s="76">
        <v>743397</v>
      </c>
      <c r="L518" s="276">
        <v>788.7399999999999</v>
      </c>
      <c r="M518" s="276"/>
      <c r="N518" s="80">
        <f>IF(M518&gt;0,M518*L518,"")</f>
      </c>
      <c r="O518" s="281"/>
      <c r="P518" s="280" t="s">
        <v>1959</v>
      </c>
    </row>
    <row r="519" spans="1:16" s="265" customFormat="1" ht="42.75" customHeight="1">
      <c r="A519" s="278"/>
      <c r="D519" s="272" t="s">
        <v>1960</v>
      </c>
      <c r="E519" s="141" t="s">
        <v>32</v>
      </c>
      <c r="F519" s="273" t="s">
        <v>1948</v>
      </c>
      <c r="G519" s="48">
        <v>10</v>
      </c>
      <c r="H519" s="274" t="s">
        <v>650</v>
      </c>
      <c r="I519" s="48">
        <v>15</v>
      </c>
      <c r="J519" s="275"/>
      <c r="K519" s="76">
        <v>743401</v>
      </c>
      <c r="L519" s="279">
        <v>807.95</v>
      </c>
      <c r="M519" s="276"/>
      <c r="N519" s="80">
        <f>IF(M519&gt;0,M519*L519,"")</f>
      </c>
      <c r="O519" s="277"/>
      <c r="P519" s="280" t="s">
        <v>1961</v>
      </c>
    </row>
    <row r="520" spans="1:15" ht="23.25" customHeight="1">
      <c r="A520" s="152"/>
      <c r="B520" s="282"/>
      <c r="C520" s="282"/>
      <c r="D520" s="282"/>
      <c r="F520" s="283"/>
      <c r="G520" s="284"/>
      <c r="H520" s="285"/>
      <c r="I520" s="286"/>
      <c r="J520" s="287"/>
      <c r="K520" s="288"/>
      <c r="L520" s="289"/>
      <c r="M520" s="288">
        <f>SUM(M48:M519)</f>
        <v>0</v>
      </c>
      <c r="N520" s="288">
        <f>SUM(N48:N519)</f>
        <v>0</v>
      </c>
      <c r="O520" s="290"/>
    </row>
  </sheetData>
  <sheetProtection selectLockedCells="1" selectUnlockedCells="1"/>
  <mergeCells count="26">
    <mergeCell ref="D2:E5"/>
    <mergeCell ref="F2:I5"/>
    <mergeCell ref="D7:I7"/>
    <mergeCell ref="D8:I8"/>
    <mergeCell ref="D9:I9"/>
    <mergeCell ref="D11:N11"/>
    <mergeCell ref="D12:N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C24:N24"/>
    <mergeCell ref="F25:M25"/>
    <mergeCell ref="F27:H27"/>
    <mergeCell ref="F28:H28"/>
    <mergeCell ref="F29:H29"/>
    <mergeCell ref="F30:H30"/>
    <mergeCell ref="F31:H31"/>
    <mergeCell ref="F32:H32"/>
    <mergeCell ref="F33:H33"/>
  </mergeCells>
  <conditionalFormatting sqref="B158">
    <cfRule type="expression" priority="1" dxfId="0" stopIfTrue="1">
      <formula>AND(COUNTIF($B$146:$B$146,B158)&gt;1,NOT(ISBLANK(B158)))</formula>
    </cfRule>
  </conditionalFormatting>
  <conditionalFormatting sqref="B143:B154 B156">
    <cfRule type="expression" priority="2" dxfId="0" stopIfTrue="1">
      <formula>AND(COUNTIF($B$144:$B$144,B143)+COUNTIF($B$131:$B$142,B143)&gt;1,NOT(ISBLANK(B143)))</formula>
    </cfRule>
  </conditionalFormatting>
  <conditionalFormatting sqref="B135 B137:B142">
    <cfRule type="expression" priority="3" dxfId="0" stopIfTrue="1">
      <formula>AND(COUNTIF($B$123:$B$123,B135)+COUNTIF($B$125:$B$130,B135)&gt;1,NOT(ISBLANK(B135)))</formula>
    </cfRule>
  </conditionalFormatting>
  <hyperlinks>
    <hyperlink ref="E48" r:id="rId1" display="фото"/>
    <hyperlink ref="E49" r:id="rId2" display="фото"/>
    <hyperlink ref="E50" r:id="rId3" display="фото"/>
    <hyperlink ref="E51" r:id="rId4" display="фото"/>
    <hyperlink ref="E52" r:id="rId5" display="фото"/>
    <hyperlink ref="E53" r:id="rId6" display="фото"/>
    <hyperlink ref="E54" r:id="rId7" display="фото"/>
    <hyperlink ref="E55" r:id="rId8" display="фото"/>
    <hyperlink ref="E56" r:id="rId9" display="фото"/>
    <hyperlink ref="E57" r:id="rId10" display="фото"/>
    <hyperlink ref="E58" r:id="rId11" display="фото"/>
    <hyperlink ref="E59" r:id="rId12" display="фото"/>
    <hyperlink ref="E60" r:id="rId13" display="фото"/>
    <hyperlink ref="E61" r:id="rId14" display="фото"/>
    <hyperlink ref="E62" r:id="rId15" display="фото"/>
    <hyperlink ref="E63" r:id="rId16" display="фото"/>
    <hyperlink ref="E64" r:id="rId17" display="фото"/>
    <hyperlink ref="E65" r:id="rId18" display="фото"/>
    <hyperlink ref="E66" r:id="rId19" display="фото"/>
    <hyperlink ref="E67" r:id="rId20" display="фото"/>
    <hyperlink ref="E68" r:id="rId21" display="фото"/>
    <hyperlink ref="E69" r:id="rId22" display="фото"/>
    <hyperlink ref="E70" r:id="rId23" display="фото"/>
    <hyperlink ref="E71" r:id="rId24" display="фото"/>
    <hyperlink ref="E72" r:id="rId25" display="фото"/>
    <hyperlink ref="E73" r:id="rId26" display="фото"/>
    <hyperlink ref="E74" r:id="rId27" display="фото"/>
    <hyperlink ref="E75" r:id="rId28" display="фото"/>
    <hyperlink ref="E76" r:id="rId29" display="фото"/>
    <hyperlink ref="E77" r:id="rId30" display="фото"/>
    <hyperlink ref="E78" r:id="rId31" display="фото"/>
    <hyperlink ref="E79" r:id="rId32" display="фото"/>
    <hyperlink ref="E80" r:id="rId33" display="фото"/>
    <hyperlink ref="E81" r:id="rId34" display="фото"/>
    <hyperlink ref="E82" r:id="rId35" display="фото"/>
    <hyperlink ref="E83" r:id="rId36" display="фото"/>
    <hyperlink ref="E84" r:id="rId37" display="фото"/>
    <hyperlink ref="E85" r:id="rId38" display="фото"/>
    <hyperlink ref="E86" r:id="rId39" display="фото"/>
    <hyperlink ref="E87" r:id="rId40" display="фото"/>
    <hyperlink ref="E88" r:id="rId41" display="фото"/>
    <hyperlink ref="E89" r:id="rId42" display="фото"/>
    <hyperlink ref="E90" r:id="rId43" display="фото"/>
    <hyperlink ref="E91" r:id="rId44" display="фото"/>
    <hyperlink ref="E92" r:id="rId45" display="фото"/>
    <hyperlink ref="E93" r:id="rId46" display="фото"/>
    <hyperlink ref="E94" r:id="rId47" display="фото"/>
    <hyperlink ref="E95" r:id="rId48" display="фото"/>
    <hyperlink ref="E96" r:id="rId49" display="фото"/>
    <hyperlink ref="E97" r:id="rId50" display="фото"/>
    <hyperlink ref="E98" r:id="rId51" display="фото"/>
    <hyperlink ref="E99" r:id="rId52" display="фото"/>
    <hyperlink ref="E100" r:id="rId53" display="фото"/>
    <hyperlink ref="E101" r:id="rId54" display="фото"/>
    <hyperlink ref="E102" r:id="rId55" display="фото"/>
    <hyperlink ref="E103" r:id="rId56" display="фото"/>
    <hyperlink ref="E104" r:id="rId57" display="фото"/>
    <hyperlink ref="E105" r:id="rId58" display="фото"/>
    <hyperlink ref="E106" r:id="rId59" display="фото"/>
    <hyperlink ref="E107" r:id="rId60" display="фото"/>
    <hyperlink ref="E108" r:id="rId61" display="фото"/>
    <hyperlink ref="E109" r:id="rId62" display="фото"/>
    <hyperlink ref="E110" r:id="rId63" display="фото"/>
    <hyperlink ref="E111" r:id="rId64" display="фото"/>
    <hyperlink ref="E112" r:id="rId65" display="фото"/>
    <hyperlink ref="E113" r:id="rId66" display="фото"/>
    <hyperlink ref="E114" r:id="rId67" display="фото"/>
    <hyperlink ref="E115" r:id="rId68" display="фото"/>
    <hyperlink ref="E116" r:id="rId69" display="фото"/>
    <hyperlink ref="E117" r:id="rId70" display="фото"/>
    <hyperlink ref="E118" r:id="rId71" display="фото"/>
    <hyperlink ref="E119" r:id="rId72" display="фото"/>
    <hyperlink ref="E120" r:id="rId73" display="фото"/>
    <hyperlink ref="E121" r:id="rId74" display="фото"/>
    <hyperlink ref="E122" r:id="rId75" display="фото"/>
    <hyperlink ref="E123" r:id="rId76" display="фото"/>
    <hyperlink ref="E124" r:id="rId77" display="фото"/>
    <hyperlink ref="E125" r:id="rId78" display="фото"/>
    <hyperlink ref="E126" r:id="rId79" display="фото"/>
    <hyperlink ref="E128" r:id="rId80" display="фото"/>
    <hyperlink ref="E129" r:id="rId81" display="фото"/>
    <hyperlink ref="E130" r:id="rId82" display="фото"/>
    <hyperlink ref="E131" r:id="rId83" display="фото"/>
    <hyperlink ref="E132" r:id="rId84" display="фото"/>
    <hyperlink ref="E133" r:id="rId85" display="фото"/>
    <hyperlink ref="E134" r:id="rId86" display="фото"/>
    <hyperlink ref="E135" r:id="rId87" display="фото"/>
    <hyperlink ref="E136" r:id="rId88" display="фото"/>
    <hyperlink ref="E137" r:id="rId89" display="фото"/>
    <hyperlink ref="E139" r:id="rId90" display="фото"/>
    <hyperlink ref="E140" r:id="rId91" display="фото"/>
    <hyperlink ref="E141" r:id="rId92" display="фото"/>
    <hyperlink ref="E142" r:id="rId93" display="фото"/>
    <hyperlink ref="E143" r:id="rId94" display="фото"/>
    <hyperlink ref="E144" r:id="rId95" display="фото"/>
    <hyperlink ref="E145" r:id="rId96" display="фото"/>
    <hyperlink ref="E146" r:id="rId97" display="фото"/>
    <hyperlink ref="E147" r:id="rId98" display="фото"/>
    <hyperlink ref="E148" r:id="rId99" display="фото"/>
    <hyperlink ref="E149" r:id="rId100" display="фото"/>
    <hyperlink ref="E150" r:id="rId101" display="фото"/>
    <hyperlink ref="E151" r:id="rId102" display="фото"/>
    <hyperlink ref="E152" r:id="rId103" display="фото"/>
    <hyperlink ref="E153" r:id="rId104" display="фото"/>
    <hyperlink ref="E154" r:id="rId105" display="фото"/>
    <hyperlink ref="E155" r:id="rId106" display="фото"/>
    <hyperlink ref="E156" r:id="rId107" display="фото"/>
    <hyperlink ref="E158" r:id="rId108" display="фото"/>
    <hyperlink ref="E159" r:id="rId109" display="фото"/>
    <hyperlink ref="E160" r:id="rId110" display="фото"/>
    <hyperlink ref="E161" r:id="rId111" display="фото"/>
    <hyperlink ref="E162" r:id="rId112" display="фото"/>
    <hyperlink ref="E163" r:id="rId113" display="фото"/>
    <hyperlink ref="E164" r:id="rId114" display="фото"/>
    <hyperlink ref="E165" r:id="rId115" display="фото"/>
    <hyperlink ref="E166" r:id="rId116" display="фото"/>
    <hyperlink ref="E167" r:id="rId117" display="фото"/>
    <hyperlink ref="E168" r:id="rId118" display="фото"/>
    <hyperlink ref="E169" r:id="rId119" display="фото"/>
    <hyperlink ref="E170" r:id="rId120" display="фото"/>
    <hyperlink ref="E171" r:id="rId121" display="фото"/>
    <hyperlink ref="E172" r:id="rId122" display="фото"/>
    <hyperlink ref="E173" r:id="rId123" display="фото"/>
    <hyperlink ref="E174" r:id="rId124" display="фото"/>
    <hyperlink ref="E175" r:id="rId125" display="фото"/>
    <hyperlink ref="E176" r:id="rId126" display="фото"/>
    <hyperlink ref="E177" r:id="rId127" display="фото"/>
    <hyperlink ref="E178" r:id="rId128" display="фото"/>
    <hyperlink ref="E179" r:id="rId129" display="фото"/>
    <hyperlink ref="E180" r:id="rId130" display="фото"/>
    <hyperlink ref="E181" r:id="rId131" display="фото"/>
    <hyperlink ref="E182" r:id="rId132" display="фото"/>
    <hyperlink ref="E183" r:id="rId133" display="фото"/>
    <hyperlink ref="E184" r:id="rId134" display="фото"/>
    <hyperlink ref="E185" r:id="rId135" display="фото"/>
    <hyperlink ref="E186" r:id="rId136" display="фото"/>
    <hyperlink ref="E187" r:id="rId137" display="фото"/>
    <hyperlink ref="E188" r:id="rId138" display="фото"/>
    <hyperlink ref="E189" r:id="rId139" display="фото"/>
    <hyperlink ref="E191" r:id="rId140" display="фото"/>
    <hyperlink ref="E192" r:id="rId141" display="фото"/>
    <hyperlink ref="E193" r:id="rId142" display="фото"/>
    <hyperlink ref="E194" r:id="rId143" display="фото"/>
    <hyperlink ref="E195" r:id="rId144" display="фото"/>
    <hyperlink ref="E196" r:id="rId145" display="фото"/>
    <hyperlink ref="E197" r:id="rId146" display="фото"/>
    <hyperlink ref="E198" r:id="rId147" display="фото"/>
    <hyperlink ref="E199" r:id="rId148" display="фото"/>
    <hyperlink ref="E200" r:id="rId149" display="фото"/>
    <hyperlink ref="E201" r:id="rId150" display="фото"/>
    <hyperlink ref="E202" r:id="rId151" display="фото"/>
    <hyperlink ref="E203" r:id="rId152" display="фото"/>
    <hyperlink ref="E204" r:id="rId153" display="фото"/>
    <hyperlink ref="E205" r:id="rId154" display="фото"/>
    <hyperlink ref="E206" r:id="rId155" display="фото"/>
    <hyperlink ref="E207" r:id="rId156" display="фото"/>
    <hyperlink ref="E208" r:id="rId157" display="фото"/>
    <hyperlink ref="E209" r:id="rId158" display="фото"/>
    <hyperlink ref="E211" r:id="rId159" display="фото"/>
    <hyperlink ref="E212" r:id="rId160" display="фото"/>
    <hyperlink ref="E213" r:id="rId161" display="фото"/>
    <hyperlink ref="E214" r:id="rId162" display="фото"/>
    <hyperlink ref="E215" r:id="rId163" display="фото"/>
    <hyperlink ref="E216" r:id="rId164" display="фото"/>
    <hyperlink ref="E217" r:id="rId165" display="фото"/>
    <hyperlink ref="E218" r:id="rId166" display="фото"/>
    <hyperlink ref="E219" r:id="rId167" display="фото"/>
    <hyperlink ref="E220" r:id="rId168" display="фото"/>
    <hyperlink ref="E222" r:id="rId169" display="фото"/>
    <hyperlink ref="E223" r:id="rId170" display="фото"/>
    <hyperlink ref="E224" r:id="rId171" display="фото"/>
    <hyperlink ref="E225" r:id="rId172" display="фото"/>
    <hyperlink ref="E226" r:id="rId173" display="фото"/>
    <hyperlink ref="E227" r:id="rId174" display="фото"/>
    <hyperlink ref="E228" r:id="rId175" display="фото"/>
    <hyperlink ref="E229" r:id="rId176" display="фото"/>
    <hyperlink ref="E230" r:id="rId177" display="фото"/>
    <hyperlink ref="E231" r:id="rId178" display="фото"/>
    <hyperlink ref="E232" r:id="rId179" display="фото"/>
    <hyperlink ref="E233" r:id="rId180" display="фото"/>
    <hyperlink ref="E234" r:id="rId181" display="фото"/>
    <hyperlink ref="E235" r:id="rId182" display="фото"/>
    <hyperlink ref="E236" r:id="rId183" display="фото"/>
    <hyperlink ref="E237" r:id="rId184" display="фото"/>
    <hyperlink ref="E238" r:id="rId185" display="фото"/>
    <hyperlink ref="E239" r:id="rId186" display="фото"/>
    <hyperlink ref="E240" r:id="rId187" display="фото"/>
    <hyperlink ref="E241" r:id="rId188" display="фото"/>
    <hyperlink ref="E242" r:id="rId189" display="фото"/>
    <hyperlink ref="E243" r:id="rId190" display="фото"/>
    <hyperlink ref="E244" r:id="rId191" display="фото"/>
    <hyperlink ref="E245" r:id="rId192" display="фото"/>
    <hyperlink ref="E246" r:id="rId193" display="фото"/>
    <hyperlink ref="E247" r:id="rId194" display="фото"/>
    <hyperlink ref="E248" r:id="rId195" display="фото"/>
    <hyperlink ref="E249" r:id="rId196" display="фото"/>
    <hyperlink ref="E250" r:id="rId197" display="фото"/>
    <hyperlink ref="E251" r:id="rId198" display="фото"/>
    <hyperlink ref="E252" r:id="rId199" display="фото"/>
    <hyperlink ref="E253" r:id="rId200" display="фото"/>
    <hyperlink ref="E254" r:id="rId201" display="фото"/>
    <hyperlink ref="E255" r:id="rId202" display="фото"/>
    <hyperlink ref="E256" r:id="rId203" display="фото"/>
    <hyperlink ref="E257" r:id="rId204" display="фото"/>
    <hyperlink ref="E258" r:id="rId205" display="фото"/>
    <hyperlink ref="E259" r:id="rId206" display="фото"/>
    <hyperlink ref="E260" r:id="rId207" display="фото"/>
    <hyperlink ref="E261" r:id="rId208" display="фото"/>
    <hyperlink ref="E262" r:id="rId209" display="фото"/>
    <hyperlink ref="E263" r:id="rId210" display="фото"/>
    <hyperlink ref="E264" r:id="rId211" display="фото"/>
    <hyperlink ref="E265" r:id="rId212" display="фото"/>
    <hyperlink ref="E266" r:id="rId213" display="фото"/>
    <hyperlink ref="E267" r:id="rId214" display="фото"/>
    <hyperlink ref="E268" r:id="rId215" display="фото"/>
    <hyperlink ref="E269" r:id="rId216" display="фото"/>
    <hyperlink ref="E270" r:id="rId217" display="фото"/>
    <hyperlink ref="E271" r:id="rId218" display="фото"/>
    <hyperlink ref="E272" r:id="rId219" display="фото"/>
    <hyperlink ref="E273" r:id="rId220" display="фото"/>
    <hyperlink ref="E274" r:id="rId221" display="фото"/>
    <hyperlink ref="E275" r:id="rId222" display="фото"/>
    <hyperlink ref="E276" r:id="rId223" display="фото"/>
    <hyperlink ref="E277" r:id="rId224" display="фото"/>
    <hyperlink ref="E278" r:id="rId225" display="фото"/>
    <hyperlink ref="E279" r:id="rId226" display="фото"/>
    <hyperlink ref="E280" r:id="rId227" display="фото"/>
    <hyperlink ref="E281" r:id="rId228" display="фото"/>
    <hyperlink ref="E282" r:id="rId229" display="фото"/>
    <hyperlink ref="E283" r:id="rId230" display="фото"/>
    <hyperlink ref="E284" r:id="rId231" display="фото"/>
    <hyperlink ref="E285" r:id="rId232" display="фото"/>
    <hyperlink ref="E286" r:id="rId233" display="фото"/>
    <hyperlink ref="E287" r:id="rId234" display="фото"/>
    <hyperlink ref="E288" r:id="rId235" display="фото"/>
    <hyperlink ref="E289" r:id="rId236" display="фото"/>
    <hyperlink ref="E290" r:id="rId237" display="фото"/>
    <hyperlink ref="E291" r:id="rId238" display="фото"/>
    <hyperlink ref="E292" r:id="rId239" display="фото"/>
    <hyperlink ref="E293" r:id="rId240" display="фото"/>
    <hyperlink ref="E295" r:id="rId241" display="фото"/>
    <hyperlink ref="E296" r:id="rId242" display="фото"/>
    <hyperlink ref="E297" r:id="rId243" display="фото"/>
    <hyperlink ref="E298" r:id="rId244" display="фото"/>
    <hyperlink ref="E299" r:id="rId245" display="фото"/>
    <hyperlink ref="E300" r:id="rId246" display="фото"/>
    <hyperlink ref="E302" r:id="rId247" display="фото"/>
    <hyperlink ref="E303" r:id="rId248" display="фото"/>
    <hyperlink ref="E304" r:id="rId249" display="фото"/>
    <hyperlink ref="E305" r:id="rId250" display="фото"/>
    <hyperlink ref="E306" r:id="rId251" display="фото"/>
    <hyperlink ref="E307" r:id="rId252" display="фото"/>
    <hyperlink ref="E308" r:id="rId253" display="фото"/>
    <hyperlink ref="E309" r:id="rId254" display="фото"/>
    <hyperlink ref="E310" r:id="rId255" display="фото"/>
    <hyperlink ref="E311" r:id="rId256" display="фото"/>
    <hyperlink ref="E312" r:id="rId257" display="фото"/>
    <hyperlink ref="E313" r:id="rId258" display="фото"/>
    <hyperlink ref="E314" r:id="rId259" display="фото"/>
    <hyperlink ref="E315" r:id="rId260" display="фото"/>
    <hyperlink ref="E317" r:id="rId261" display="фото"/>
    <hyperlink ref="E318" r:id="rId262" display="фото"/>
    <hyperlink ref="E319" r:id="rId263" display="фото"/>
    <hyperlink ref="E320" r:id="rId264" display="фото"/>
    <hyperlink ref="E321" r:id="rId265" display="фото"/>
    <hyperlink ref="E322" r:id="rId266" display="фото"/>
    <hyperlink ref="E323" r:id="rId267" display="фото"/>
    <hyperlink ref="E324" r:id="rId268" display="фото"/>
    <hyperlink ref="E325" r:id="rId269" display="фото"/>
    <hyperlink ref="E326" r:id="rId270" display="фото"/>
    <hyperlink ref="E327" r:id="rId271" display="фото"/>
    <hyperlink ref="E328" r:id="rId272" display="фото"/>
    <hyperlink ref="E329" r:id="rId273" display="фото"/>
    <hyperlink ref="E330" r:id="rId274" display="фото"/>
    <hyperlink ref="E331" r:id="rId275" display="фото"/>
    <hyperlink ref="E332" r:id="rId276" display="фото"/>
    <hyperlink ref="E333" r:id="rId277" display="фото"/>
    <hyperlink ref="E334" r:id="rId278" display="фото"/>
    <hyperlink ref="E335" r:id="rId279" display="фото"/>
    <hyperlink ref="E336" r:id="rId280" display="фото"/>
    <hyperlink ref="E337" r:id="rId281" display="фото"/>
    <hyperlink ref="E338" r:id="rId282" display="фото"/>
    <hyperlink ref="E339" r:id="rId283" display="фото"/>
    <hyperlink ref="E340" r:id="rId284" display="фото"/>
    <hyperlink ref="E341" r:id="rId285" display="фото"/>
    <hyperlink ref="E342" r:id="rId286" display="фото"/>
    <hyperlink ref="E343" r:id="rId287" display="фото"/>
    <hyperlink ref="E344" r:id="rId288" display="фото"/>
    <hyperlink ref="E345" r:id="rId289" display="фото"/>
    <hyperlink ref="E346" r:id="rId290" display="фото"/>
    <hyperlink ref="E347" r:id="rId291" display="фото"/>
    <hyperlink ref="E348" r:id="rId292" display="фото"/>
    <hyperlink ref="E349" r:id="rId293" display="фото"/>
    <hyperlink ref="E350" r:id="rId294" display="фото"/>
    <hyperlink ref="E351" r:id="rId295" display="фото"/>
    <hyperlink ref="E352" r:id="rId296" display="фото"/>
    <hyperlink ref="E353" r:id="rId297" display="фото"/>
    <hyperlink ref="E354" r:id="rId298" display="фото"/>
    <hyperlink ref="E355" r:id="rId299" display="фото"/>
    <hyperlink ref="E356" r:id="rId300" display="фото"/>
    <hyperlink ref="E357" r:id="rId301" display="фото"/>
    <hyperlink ref="E358" r:id="rId302" display="фото"/>
    <hyperlink ref="E359" r:id="rId303" display="фото"/>
    <hyperlink ref="E360" r:id="rId304" display="фото"/>
    <hyperlink ref="E361" r:id="rId305" display="фото"/>
    <hyperlink ref="E362" r:id="rId306" display="фото"/>
    <hyperlink ref="E363" r:id="rId307" display="фото"/>
    <hyperlink ref="E364" r:id="rId308" display="фото"/>
    <hyperlink ref="E365" r:id="rId309" display="фото"/>
    <hyperlink ref="E366" r:id="rId310" display="фото"/>
    <hyperlink ref="E367" r:id="rId311" display="фото"/>
    <hyperlink ref="E368" r:id="rId312" display="фото"/>
    <hyperlink ref="E369" r:id="rId313" display="фото"/>
    <hyperlink ref="E370" r:id="rId314" display="фото"/>
    <hyperlink ref="E371" r:id="rId315" display="фото"/>
    <hyperlink ref="E372" r:id="rId316" display="фото"/>
    <hyperlink ref="E373" r:id="rId317" display="фото"/>
    <hyperlink ref="E374" r:id="rId318" display="фото"/>
    <hyperlink ref="E375" r:id="rId319" display="фото"/>
    <hyperlink ref="E376" r:id="rId320" display="фото"/>
    <hyperlink ref="E377" r:id="rId321" display="фото"/>
    <hyperlink ref="E378" r:id="rId322" display="фото"/>
    <hyperlink ref="E379" r:id="rId323" display="фото"/>
    <hyperlink ref="E380" r:id="rId324" display="фото"/>
    <hyperlink ref="E381" r:id="rId325" display="фото"/>
    <hyperlink ref="E382" r:id="rId326" display="фото"/>
    <hyperlink ref="E383" r:id="rId327" display="фото"/>
    <hyperlink ref="E384" r:id="rId328" display="фото"/>
    <hyperlink ref="E385" r:id="rId329" display="фото"/>
    <hyperlink ref="E386" r:id="rId330" display="фото"/>
    <hyperlink ref="E387" r:id="rId331" display="фото"/>
    <hyperlink ref="E388" r:id="rId332" display="фото"/>
    <hyperlink ref="E390" r:id="rId333" display="фото"/>
    <hyperlink ref="E391" r:id="rId334" display="фото"/>
    <hyperlink ref="E392" r:id="rId335" display="фото"/>
    <hyperlink ref="E393" r:id="rId336" display="фото"/>
    <hyperlink ref="E394" r:id="rId337" display="фото"/>
    <hyperlink ref="E395" r:id="rId338" display="фото"/>
    <hyperlink ref="E397" r:id="rId339" display="фото"/>
    <hyperlink ref="E398" r:id="rId340" display="фото"/>
    <hyperlink ref="E399" r:id="rId341" display="фото"/>
    <hyperlink ref="E400" r:id="rId342" display="фото"/>
    <hyperlink ref="E401" r:id="rId343" display="фото"/>
    <hyperlink ref="E402" r:id="rId344" display="фото"/>
    <hyperlink ref="E403" r:id="rId345" display="фото"/>
    <hyperlink ref="E404" r:id="rId346" display="фото"/>
    <hyperlink ref="E405" r:id="rId347" display="фото"/>
    <hyperlink ref="E406" r:id="rId348" display="фото"/>
    <hyperlink ref="E408" r:id="rId349" display="фото"/>
    <hyperlink ref="E409" r:id="rId350" display="фото"/>
    <hyperlink ref="E410" r:id="rId351" display="фото"/>
    <hyperlink ref="E411" r:id="rId352" display="фото"/>
    <hyperlink ref="E412" r:id="rId353" display="фото"/>
    <hyperlink ref="E414" r:id="rId354" display="фото"/>
    <hyperlink ref="E415" r:id="rId355" display="фото"/>
    <hyperlink ref="E416" r:id="rId356" display="фото"/>
    <hyperlink ref="E417" r:id="rId357" display="фото"/>
    <hyperlink ref="E418" r:id="rId358" display="фото"/>
    <hyperlink ref="E419" r:id="rId359" display="фото"/>
    <hyperlink ref="E420" r:id="rId360" display="фото"/>
    <hyperlink ref="E421" r:id="rId361" display="фото"/>
    <hyperlink ref="E422" r:id="rId362" display="фото"/>
    <hyperlink ref="E423" r:id="rId363" display="фото"/>
    <hyperlink ref="E425" r:id="rId364" display="фото"/>
    <hyperlink ref="E426" r:id="rId365" display="фото"/>
    <hyperlink ref="E427" r:id="rId366" display="фото"/>
    <hyperlink ref="E428" r:id="rId367" display="фото"/>
    <hyperlink ref="E429" r:id="rId368" display="фото"/>
    <hyperlink ref="E430" r:id="rId369" display="фото"/>
    <hyperlink ref="E431" r:id="rId370" display="фото"/>
    <hyperlink ref="E432" r:id="rId371" display="фото"/>
    <hyperlink ref="E433" r:id="rId372" display="фото"/>
    <hyperlink ref="E434" r:id="rId373" display="фото"/>
    <hyperlink ref="E435" r:id="rId374" display="фото"/>
    <hyperlink ref="E436" r:id="rId375" display="фото"/>
    <hyperlink ref="E437" r:id="rId376" display="фото"/>
    <hyperlink ref="E438" r:id="rId377" display="фото"/>
    <hyperlink ref="E439" r:id="rId378" display="фото"/>
    <hyperlink ref="E440" r:id="rId379" display="фото"/>
    <hyperlink ref="E441" r:id="rId380" display="фото"/>
    <hyperlink ref="E442" r:id="rId381" display="фото"/>
    <hyperlink ref="E443" r:id="rId382" display="фото"/>
    <hyperlink ref="E444" r:id="rId383" display="фото"/>
    <hyperlink ref="E445" r:id="rId384" display="фото"/>
    <hyperlink ref="E446" r:id="rId385" display="фото"/>
    <hyperlink ref="E447" r:id="rId386" display="фото"/>
    <hyperlink ref="E448" r:id="rId387" display="фото"/>
    <hyperlink ref="E449" r:id="rId388" display="фото"/>
    <hyperlink ref="E450" r:id="rId389" display="фото"/>
    <hyperlink ref="E451" r:id="rId390" display="фото"/>
    <hyperlink ref="E452" r:id="rId391" display="фото"/>
    <hyperlink ref="E453" r:id="rId392" display="фото"/>
    <hyperlink ref="E454" r:id="rId393" display="фото"/>
    <hyperlink ref="E455" r:id="rId394" display="фото"/>
    <hyperlink ref="E456" r:id="rId395" display="фото"/>
    <hyperlink ref="E457" r:id="rId396" display="фото"/>
    <hyperlink ref="E458" r:id="rId397" display="фото"/>
    <hyperlink ref="E459" r:id="rId398" display="фото"/>
    <hyperlink ref="E460" r:id="rId399" display="фото"/>
    <hyperlink ref="E461" r:id="rId400" display="фото"/>
    <hyperlink ref="E462" r:id="rId401" display="фото"/>
    <hyperlink ref="E463" r:id="rId402" display="фото"/>
    <hyperlink ref="E464" r:id="rId403" display="фото"/>
    <hyperlink ref="E465" r:id="rId404" display="фото"/>
    <hyperlink ref="E466" r:id="rId405" display="фото"/>
    <hyperlink ref="E467" r:id="rId406" display="фото"/>
    <hyperlink ref="E468" r:id="rId407" display="фото"/>
    <hyperlink ref="E469" r:id="rId408" display="фото"/>
    <hyperlink ref="E470" r:id="rId409" display="фото"/>
    <hyperlink ref="E471" r:id="rId410" display="фото"/>
    <hyperlink ref="E472" r:id="rId411" display="фото"/>
    <hyperlink ref="E473" r:id="rId412" display="фото"/>
    <hyperlink ref="E474" r:id="rId413" display="фото"/>
    <hyperlink ref="E475" r:id="rId414" display="фото"/>
    <hyperlink ref="E476" r:id="rId415" display="фото"/>
    <hyperlink ref="E477" r:id="rId416" display="фото"/>
    <hyperlink ref="E478" r:id="rId417" display="фото"/>
    <hyperlink ref="E479" r:id="rId418" display="фото"/>
    <hyperlink ref="E480" r:id="rId419" display="фото"/>
    <hyperlink ref="E481" r:id="rId420" display="фото"/>
    <hyperlink ref="E482" r:id="rId421" display="фото"/>
    <hyperlink ref="E483" r:id="rId422" display="фото"/>
    <hyperlink ref="E484" r:id="rId423" display="фото"/>
    <hyperlink ref="E485" r:id="rId424" display="фото"/>
    <hyperlink ref="E486" r:id="rId425" display="фото"/>
    <hyperlink ref="E487" r:id="rId426" display="фото"/>
    <hyperlink ref="E488" r:id="rId427" display="фото"/>
    <hyperlink ref="E489" r:id="rId428" display="фото"/>
    <hyperlink ref="E490" r:id="rId429" display="фото"/>
    <hyperlink ref="E491" r:id="rId430" display="фото"/>
    <hyperlink ref="E492" r:id="rId431" display="фото"/>
    <hyperlink ref="E493" r:id="rId432" display="фото"/>
    <hyperlink ref="E494" r:id="rId433" display="фото"/>
    <hyperlink ref="E495" r:id="rId434" display="фото"/>
    <hyperlink ref="E496" r:id="rId435" display="фото"/>
    <hyperlink ref="E497" r:id="rId436" display="фото"/>
    <hyperlink ref="E498" r:id="rId437" display="фото"/>
    <hyperlink ref="E499" r:id="rId438" display="фото"/>
    <hyperlink ref="E500" r:id="rId439" display="фото"/>
    <hyperlink ref="E501" r:id="rId440" display="фото"/>
    <hyperlink ref="E502" r:id="rId441" display="фото"/>
    <hyperlink ref="E504" r:id="rId442" display="фото"/>
    <hyperlink ref="E505" r:id="rId443" display="фото"/>
    <hyperlink ref="E506" r:id="rId444" display="фото"/>
    <hyperlink ref="E507" r:id="rId445" display="фото"/>
    <hyperlink ref="E508" r:id="rId446" display="фото"/>
    <hyperlink ref="E509" r:id="rId447" display="фото"/>
    <hyperlink ref="E510" r:id="rId448" display="фото"/>
    <hyperlink ref="E511" r:id="rId449" display="фото"/>
    <hyperlink ref="E513" r:id="rId450" display="фото"/>
    <hyperlink ref="E514" r:id="rId451" display="фото"/>
    <hyperlink ref="E515" r:id="rId452" display="фото"/>
    <hyperlink ref="E516" r:id="rId453" display="фото"/>
    <hyperlink ref="E517" r:id="rId454" display="фото"/>
    <hyperlink ref="E518" r:id="rId455" display="фото"/>
    <hyperlink ref="E519" r:id="rId456" display="фото"/>
  </hyperlinks>
  <printOptions/>
  <pageMargins left="0.15763888888888888" right="0.19652777777777777" top="0.19652777777777777" bottom="0.15763888888888888" header="0.5118055555555555" footer="0.15763888888888888"/>
  <pageSetup horizontalDpi="300" verticalDpi="300" orientation="portrait" paperSize="9" scale="43"/>
  <headerFooter alignWithMargins="0">
    <oddFooter>&amp;LВесна 2019&amp;CСтраница  &amp;P из &amp;N&amp;RАгрохолдинг Поиск</oddFooter>
  </headerFooter>
  <drawing r:id="rId4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Вера</dc:creator>
  <cp:keywords/>
  <dc:description/>
  <cp:lastModifiedBy/>
  <dcterms:created xsi:type="dcterms:W3CDTF">2023-10-30T13:03:47Z</dcterms:created>
  <dcterms:modified xsi:type="dcterms:W3CDTF">2023-11-09T10:01:38Z</dcterms:modified>
  <cp:category/>
  <cp:version/>
  <cp:contentType/>
  <cp:contentStatus/>
  <cp:revision>5</cp:revision>
</cp:coreProperties>
</file>